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25" activeTab="4"/>
  </bookViews>
  <sheets>
    <sheet name="Index" sheetId="1" r:id="rId1"/>
    <sheet name="QS" sheetId="2" r:id="rId2"/>
    <sheet name="THE" sheetId="3" r:id="rId3"/>
    <sheet name="SHANGHAI" sheetId="4" r:id="rId4"/>
    <sheet name="USNEWS" sheetId="5" r:id="rId5"/>
    <sheet name="Source" sheetId="6" r:id="rId6"/>
  </sheets>
  <definedNames/>
  <calcPr fullCalcOnLoad="1"/>
</workbook>
</file>

<file path=xl/sharedStrings.xml><?xml version="1.0" encoding="utf-8"?>
<sst xmlns="http://schemas.openxmlformats.org/spreadsheetml/2006/main" count="12824" uniqueCount="4188">
  <si>
    <t>United States</t>
  </si>
  <si>
    <t>United Kingdom</t>
  </si>
  <si>
    <t>Switzerland</t>
  </si>
  <si>
    <t>Singapore</t>
  </si>
  <si>
    <t>China</t>
  </si>
  <si>
    <t>Japan</t>
  </si>
  <si>
    <t>Australia</t>
  </si>
  <si>
    <t>Hong Kong</t>
  </si>
  <si>
    <t>Canada</t>
  </si>
  <si>
    <t>South Korea</t>
  </si>
  <si>
    <t>France</t>
  </si>
  <si>
    <t>Netherlands</t>
  </si>
  <si>
    <t>Germany</t>
  </si>
  <si>
    <t>Taiwan</t>
  </si>
  <si>
    <t>Argentina</t>
  </si>
  <si>
    <t>Denmark</t>
  </si>
  <si>
    <t>Belgium</t>
  </si>
  <si>
    <t>New Zealand</t>
  </si>
  <si>
    <t>Malaysia</t>
  </si>
  <si>
    <t>Russia</t>
  </si>
  <si>
    <t>Sweden</t>
  </si>
  <si>
    <t>Ireland</t>
  </si>
  <si>
    <t>Finland</t>
  </si>
  <si>
    <t>Mexico</t>
  </si>
  <si>
    <t>Brazil</t>
  </si>
  <si>
    <t>Chile</t>
  </si>
  <si>
    <t>Norway</t>
  </si>
  <si>
    <t>Israel</t>
  </si>
  <si>
    <t>Italy</t>
  </si>
  <si>
    <t>Spain</t>
  </si>
  <si>
    <t>India</t>
  </si>
  <si>
    <t>Austria</t>
  </si>
  <si>
    <t>Saudi Arabia</t>
  </si>
  <si>
    <t>South Africa</t>
  </si>
  <si>
    <t>Kazakhstan</t>
  </si>
  <si>
    <t>Lebanon</t>
  </si>
  <si>
    <t>Thailand</t>
  </si>
  <si>
    <t>Colombia</t>
  </si>
  <si>
    <t>Indonesia</t>
  </si>
  <si>
    <t>United Arab Emirates</t>
  </si>
  <si>
    <t>Czech Republic</t>
  </si>
  <si>
    <t>Estonia</t>
  </si>
  <si>
    <t>Brunei</t>
  </si>
  <si>
    <t>Portugal</t>
  </si>
  <si>
    <t>Qatar</t>
  </si>
  <si>
    <t>Belarus</t>
  </si>
  <si>
    <t>Philippines</t>
  </si>
  <si>
    <t>Poland</t>
  </si>
  <si>
    <t>Pakistan</t>
  </si>
  <si>
    <t>Egypt</t>
  </si>
  <si>
    <t>Iran, Islamic Republic of</t>
  </si>
  <si>
    <t>Macao</t>
  </si>
  <si>
    <t>Greece</t>
  </si>
  <si>
    <t>Turkey</t>
  </si>
  <si>
    <t>Oman</t>
  </si>
  <si>
    <t>Hungary</t>
  </si>
  <si>
    <t>Ukraine</t>
  </si>
  <si>
    <t>Lithuania</t>
  </si>
  <si>
    <t>501-510</t>
  </si>
  <si>
    <t>Costa Rica</t>
  </si>
  <si>
    <t>511-520</t>
  </si>
  <si>
    <t>Cuba</t>
  </si>
  <si>
    <t>521-530</t>
  </si>
  <si>
    <t>531-540</t>
  </si>
  <si>
    <t>Uruguay</t>
  </si>
  <si>
    <t>541-550</t>
  </si>
  <si>
    <t>551-560</t>
  </si>
  <si>
    <t>Peru</t>
  </si>
  <si>
    <t>561-570</t>
  </si>
  <si>
    <t>571-580</t>
  </si>
  <si>
    <t>Bosnia and Herzegovina</t>
  </si>
  <si>
    <t>581-590</t>
  </si>
  <si>
    <t>591-600</t>
  </si>
  <si>
    <t>601-650</t>
  </si>
  <si>
    <t>Jordan</t>
  </si>
  <si>
    <t>651-700</t>
  </si>
  <si>
    <t>Iraq</t>
  </si>
  <si>
    <t>Slovenia</t>
  </si>
  <si>
    <t>701-750</t>
  </si>
  <si>
    <t>Ecuador</t>
  </si>
  <si>
    <t>Vietnam</t>
  </si>
  <si>
    <t>751-800</t>
  </si>
  <si>
    <t>Slovakia</t>
  </si>
  <si>
    <t>Latvia</t>
  </si>
  <si>
    <t>Venezuela</t>
  </si>
  <si>
    <t>801-1000</t>
  </si>
  <si>
    <t>Morocco</t>
  </si>
  <si>
    <t>Romania</t>
  </si>
  <si>
    <t>Azerbaijan</t>
  </si>
  <si>
    <t>Bangladesh</t>
  </si>
  <si>
    <t>Palestinian Territory, Occupied</t>
  </si>
  <si>
    <t>Kuwait</t>
  </si>
  <si>
    <t>Bulgaria</t>
  </si>
  <si>
    <t>Puerto Rico</t>
  </si>
  <si>
    <t>Panama</t>
  </si>
  <si>
    <t>Bahrain</t>
  </si>
  <si>
    <t>Serbia</t>
  </si>
  <si>
    <t>Sri Lanka</t>
  </si>
  <si>
    <t>Kenya</t>
  </si>
  <si>
    <t>Croatia</t>
  </si>
  <si>
    <t>Massachusetts Institute of Technology (MIT)</t>
  </si>
  <si>
    <t>Stanford University</t>
  </si>
  <si>
    <t>Harvard University</t>
  </si>
  <si>
    <t>California Institute of Technology (Caltech)</t>
  </si>
  <si>
    <t>Yeungnam University</t>
  </si>
  <si>
    <t>Wroclaw University of Science and Technology (WRUST)</t>
  </si>
  <si>
    <t>Universitatea de Vest din Timisoara / West University of Timisoara</t>
  </si>
  <si>
    <t>Vytautas Magnus University</t>
  </si>
  <si>
    <t>Voronezh State University</t>
  </si>
  <si>
    <t>Vietnam National University, Hanoi</t>
  </si>
  <si>
    <t>Verona University</t>
  </si>
  <si>
    <t>Vellore Institute of Technology (VIT)</t>
  </si>
  <si>
    <t>UCL</t>
  </si>
  <si>
    <t>University of Oxford</t>
  </si>
  <si>
    <t>University of Cambridge</t>
  </si>
  <si>
    <t>ETH Zurich - Swiss Federal Institute of Technology</t>
  </si>
  <si>
    <t>Imperial College London</t>
  </si>
  <si>
    <t>University of Chicago</t>
  </si>
  <si>
    <t>National University of Singapore (NUS)</t>
  </si>
  <si>
    <t>Nanyang Technological University, Singapore (NTU)</t>
  </si>
  <si>
    <t>Princeton University</t>
  </si>
  <si>
    <t>Cornell University</t>
  </si>
  <si>
    <t>Yale University</t>
  </si>
  <si>
    <t>Columbia University</t>
  </si>
  <si>
    <t>Tsinghua University</t>
  </si>
  <si>
    <t>The University of Edinburgh</t>
  </si>
  <si>
    <t>University of Pennsylvania</t>
  </si>
  <si>
    <t>University of Michigan</t>
  </si>
  <si>
    <t>Johns Hopkins University</t>
  </si>
  <si>
    <t>EPFL - Ecole Polytechnique Federale de Lausanne</t>
  </si>
  <si>
    <t>The University of Tokyo</t>
  </si>
  <si>
    <t>The Australian National University</t>
  </si>
  <si>
    <t>The University of Hong Kong</t>
  </si>
  <si>
    <t>Duke University</t>
  </si>
  <si>
    <t>University of California, Berkeley (UCB)</t>
  </si>
  <si>
    <t>University of Toronto</t>
  </si>
  <si>
    <t>The University of Manchester</t>
  </si>
  <si>
    <t>Peking University</t>
  </si>
  <si>
    <t>King's College London</t>
  </si>
  <si>
    <t>University of California, Los Angeles (UCLA)</t>
  </si>
  <si>
    <t>McGill University</t>
  </si>
  <si>
    <t>Northwestern University</t>
  </si>
  <si>
    <t>Kyoto University</t>
  </si>
  <si>
    <t>Seoul National University</t>
  </si>
  <si>
    <t>The Hong Kong University of Science and Technology</t>
  </si>
  <si>
    <t>The London School of Economics and Political Science (LSE)</t>
  </si>
  <si>
    <t>The University of Melbourne</t>
  </si>
  <si>
    <t>KAIST - Korea Advanced Institute of Science &amp; Technology</t>
  </si>
  <si>
    <t>University of California, San Diego (UCSD)</t>
  </si>
  <si>
    <t>The University of Sydney</t>
  </si>
  <si>
    <t>New York University (NYU)</t>
  </si>
  <si>
    <t>Fudan University</t>
  </si>
  <si>
    <t>The University of New South Wales (UNSW Sydney)</t>
  </si>
  <si>
    <t>Carnegie Mellon University</t>
  </si>
  <si>
    <t>University of British Columbia</t>
  </si>
  <si>
    <t>The University of Queensland</t>
  </si>
  <si>
    <t>The Chinese University of Hong Kong (CUHK)</t>
  </si>
  <si>
    <t>Université PSL</t>
  </si>
  <si>
    <t>University of Bristol</t>
  </si>
  <si>
    <t>Delft University of Technology</t>
  </si>
  <si>
    <t>University of Wisconsin-Madison</t>
  </si>
  <si>
    <t>The University of Warwick</t>
  </si>
  <si>
    <t>City University of Hong Kong</t>
  </si>
  <si>
    <t>Brown University</t>
  </si>
  <si>
    <t>University of Amsterdam</t>
  </si>
  <si>
    <t>Tokyo Institute of Technology</t>
  </si>
  <si>
    <t>Monash University</t>
  </si>
  <si>
    <t>Shanghai Jiao Tong University</t>
  </si>
  <si>
    <t>Technical University of Munich</t>
  </si>
  <si>
    <t>Ludwig-Maximilians-Universität München</t>
  </si>
  <si>
    <t>University of Texas at Austin</t>
  </si>
  <si>
    <t>Ruprecht-Karls-Universität Heidelberg</t>
  </si>
  <si>
    <t>Ecole Polytechnique</t>
  </si>
  <si>
    <t>University of Washington</t>
  </si>
  <si>
    <t>Osaka University</t>
  </si>
  <si>
    <t>Zhejiang University</t>
  </si>
  <si>
    <t>Georgia Institute of Technology</t>
  </si>
  <si>
    <t>University of Glasgow</t>
  </si>
  <si>
    <t>University of Illinois at Urbana-Champaign</t>
  </si>
  <si>
    <t>National Taiwan University (NTU)</t>
  </si>
  <si>
    <t>Universidad de Buenos Aires (UBA)</t>
  </si>
  <si>
    <t>Durham University</t>
  </si>
  <si>
    <t>Sorbonne University</t>
  </si>
  <si>
    <t>The University of Sheffield</t>
  </si>
  <si>
    <t>Tohoku University</t>
  </si>
  <si>
    <t>University of Zurich</t>
  </si>
  <si>
    <t>University of Birmingham</t>
  </si>
  <si>
    <t>University of Copenhagen</t>
  </si>
  <si>
    <t>KU Leuven</t>
  </si>
  <si>
    <t>University of Nottingham</t>
  </si>
  <si>
    <t>Pohang University of Science And Technology (POSTECH)</t>
  </si>
  <si>
    <t>University of North Carolina, Chapel Hill</t>
  </si>
  <si>
    <t>The University of Auckland</t>
  </si>
  <si>
    <t>Korea University</t>
  </si>
  <si>
    <t>Rice University</t>
  </si>
  <si>
    <t>Universiti Malaya (UM)</t>
  </si>
  <si>
    <t>The Ohio State University</t>
  </si>
  <si>
    <t>Lomonosov Moscow State University</t>
  </si>
  <si>
    <t>The University of Western Australia</t>
  </si>
  <si>
    <t>Lund University</t>
  </si>
  <si>
    <t>Boston University</t>
  </si>
  <si>
    <t>University of Leeds</t>
  </si>
  <si>
    <t>Pennsylvania State University</t>
  </si>
  <si>
    <t>University of Southampton</t>
  </si>
  <si>
    <t>University of St Andrews</t>
  </si>
  <si>
    <t>University of Science and Technology of China</t>
  </si>
  <si>
    <t>Eindhoven University of Technology</t>
  </si>
  <si>
    <t>Purdue University</t>
  </si>
  <si>
    <t>Sungkyunkwan University (SKKU)</t>
  </si>
  <si>
    <t>University of California, Davis</t>
  </si>
  <si>
    <t>Washington University in St. Louis</t>
  </si>
  <si>
    <t>KTH Royal Institute of Technology</t>
  </si>
  <si>
    <t>Trinity College Dublin, The University of Dublin</t>
  </si>
  <si>
    <t>The Hong Kong Polytechnic University</t>
  </si>
  <si>
    <t>Yonsei University</t>
  </si>
  <si>
    <t>University of Geneva</t>
  </si>
  <si>
    <t>University of Alberta</t>
  </si>
  <si>
    <t>University of Helsinki</t>
  </si>
  <si>
    <t>Nagoya University</t>
  </si>
  <si>
    <t>Technical University of Denmark</t>
  </si>
  <si>
    <t>Universidad Nacional Autónoma de México (UNAM)</t>
  </si>
  <si>
    <t>The University of Adelaide</t>
  </si>
  <si>
    <t>University of Southern California</t>
  </si>
  <si>
    <t>KIT, Karlsruhe Institute of Technology</t>
  </si>
  <si>
    <t>Uppsala University</t>
  </si>
  <si>
    <t>Universidade de São Paulo</t>
  </si>
  <si>
    <t>Queen Mary University of London</t>
  </si>
  <si>
    <t>University of Groningen</t>
  </si>
  <si>
    <t>Humboldt-Universität zu Berlin</t>
  </si>
  <si>
    <t>Leiden University</t>
  </si>
  <si>
    <t>Nanjing University</t>
  </si>
  <si>
    <t>Utrecht University</t>
  </si>
  <si>
    <t>Wageningen University &amp; Research</t>
  </si>
  <si>
    <t>Kyushu University</t>
  </si>
  <si>
    <t>University of Maryland, College Park</t>
  </si>
  <si>
    <t>Chalmers University of Technology</t>
  </si>
  <si>
    <t>Hokkaido University</t>
  </si>
  <si>
    <t>Freie Universitaet Berlin</t>
  </si>
  <si>
    <t>Lancaster University</t>
  </si>
  <si>
    <t>Pontificia Universidad Católica de Chile (UC)</t>
  </si>
  <si>
    <t>University of California, Santa Barbara (UCSB)</t>
  </si>
  <si>
    <t>University of York</t>
  </si>
  <si>
    <t>University of Oslo</t>
  </si>
  <si>
    <t>University of Pittsburgh</t>
  </si>
  <si>
    <t>CentraleSupélec</t>
  </si>
  <si>
    <t>Ghent University</t>
  </si>
  <si>
    <t>University of Bern</t>
  </si>
  <si>
    <t>Aalto University</t>
  </si>
  <si>
    <t>Aarhus University</t>
  </si>
  <si>
    <t>Michigan State University</t>
  </si>
  <si>
    <t>Newcastle University</t>
  </si>
  <si>
    <t>RWTH Aachen University</t>
  </si>
  <si>
    <t>Cardiff University</t>
  </si>
  <si>
    <t>McMaster University</t>
  </si>
  <si>
    <t>Technische Universität Berlin (TU Berlin)</t>
  </si>
  <si>
    <t>Emory University</t>
  </si>
  <si>
    <t>Université de Montréal</t>
  </si>
  <si>
    <t>University of Lausanne</t>
  </si>
  <si>
    <t>Hanyang University</t>
  </si>
  <si>
    <t>École Normale Supérieure de Lyon</t>
  </si>
  <si>
    <t>The Hebrew University of Jerusalem</t>
  </si>
  <si>
    <t>The University of Exeter</t>
  </si>
  <si>
    <t>Politecnico di Milano</t>
  </si>
  <si>
    <t>University of Minnesota</t>
  </si>
  <si>
    <t>University of Bath</t>
  </si>
  <si>
    <t>Universidad Autónoma de Madrid</t>
  </si>
  <si>
    <t>University of Basel</t>
  </si>
  <si>
    <t>University of Technology Sydney</t>
  </si>
  <si>
    <t>Indian Institute of Technology Bombay (IITB)</t>
  </si>
  <si>
    <t>National Tsing Hua University</t>
  </si>
  <si>
    <t>University of Waterloo</t>
  </si>
  <si>
    <t>Université catholique de Louvain (UCL)</t>
  </si>
  <si>
    <t>University of Liverpool</t>
  </si>
  <si>
    <t>Universitat de Barcelona</t>
  </si>
  <si>
    <t>Scuola Superiore Sant'Anna Pisa di Studi Universitari e di Perfezionamento</t>
  </si>
  <si>
    <t>Eberhard Karls Universität Tübingen</t>
  </si>
  <si>
    <t>University of California, Irvine</t>
  </si>
  <si>
    <t>Indian Institute of Science</t>
  </si>
  <si>
    <t>University of Bergen</t>
  </si>
  <si>
    <t>Indian Institute of Technology Delhi (IITD)</t>
  </si>
  <si>
    <t>University of Aberdeen</t>
  </si>
  <si>
    <t>University of Twente</t>
  </si>
  <si>
    <t>Scuola Normale Superiore di Pisa</t>
  </si>
  <si>
    <t>University of Vienna</t>
  </si>
  <si>
    <t>University of Otago</t>
  </si>
  <si>
    <t>Instituto Tecnológico y de Estudios Superiores de Monterrey</t>
  </si>
  <si>
    <t>Erasmus University Rotterdam</t>
  </si>
  <si>
    <t>Queen’s University Belfast</t>
  </si>
  <si>
    <t>Alma Mater Studiorum - University of Bologna</t>
  </si>
  <si>
    <t>University of Florida</t>
  </si>
  <si>
    <t>Dartmouth College</t>
  </si>
  <si>
    <t>Universiti Kebangsaan Malaysia (UKM)</t>
  </si>
  <si>
    <t>University of Rochester</t>
  </si>
  <si>
    <t>Case Western Reserve University</t>
  </si>
  <si>
    <t>Albert-Ludwigs-Universitaet Freiburg</t>
  </si>
  <si>
    <t>Vrije Universiteit Brussel (VUB)</t>
  </si>
  <si>
    <t>King Fahd University of Petroleum &amp; Minerals</t>
  </si>
  <si>
    <t>University of Colorado Boulder</t>
  </si>
  <si>
    <t>Technische Universität Dresden</t>
  </si>
  <si>
    <t>University of Virginia</t>
  </si>
  <si>
    <t>Universitat Autònoma de Barcelona</t>
  </si>
  <si>
    <t>University College Dublin</t>
  </si>
  <si>
    <t>University of Reading</t>
  </si>
  <si>
    <t>Vanderbilt University</t>
  </si>
  <si>
    <t>University of Göttingen</t>
  </si>
  <si>
    <t>Keio University</t>
  </si>
  <si>
    <t>Vienna University of Technology</t>
  </si>
  <si>
    <t>Stockholm University</t>
  </si>
  <si>
    <t>University of Cape Town</t>
  </si>
  <si>
    <t>Universiti Putra Malaysia (UPM)</t>
  </si>
  <si>
    <t>Texas A&amp;M University</t>
  </si>
  <si>
    <t>Radboud University</t>
  </si>
  <si>
    <t>Universidade Estadual de Campinas (Unicamp)</t>
  </si>
  <si>
    <t>Complutense University of Madrid</t>
  </si>
  <si>
    <t>Universiti Sains Malaysia (USM)</t>
  </si>
  <si>
    <t>National Chiao Tung University</t>
  </si>
  <si>
    <t>Universidad de Chile</t>
  </si>
  <si>
    <t>Waseda University</t>
  </si>
  <si>
    <t>Maastricht University</t>
  </si>
  <si>
    <t>Arizona State University</t>
  </si>
  <si>
    <t>University of Notre Dame</t>
  </si>
  <si>
    <t>University of Illinois at Chicago (UIC)</t>
  </si>
  <si>
    <t>The University of Newcastle, Australia (UON)</t>
  </si>
  <si>
    <t>The University of Western Ontario</t>
  </si>
  <si>
    <t>Sapienza University of Rome</t>
  </si>
  <si>
    <t>Loughborough University</t>
  </si>
  <si>
    <t>University of Wollongong</t>
  </si>
  <si>
    <t>Al-Farabi Kazakh National University</t>
  </si>
  <si>
    <t>Sciences Po</t>
  </si>
  <si>
    <t>Victoria University of Wellington</t>
  </si>
  <si>
    <t>Universität Hamburg</t>
  </si>
  <si>
    <t>University of Antwerp</t>
  </si>
  <si>
    <t>University of Leicester</t>
  </si>
  <si>
    <t>Georgetown University</t>
  </si>
  <si>
    <t>University of Sussex</t>
  </si>
  <si>
    <t>Universiti Teknologi Malaysia</t>
  </si>
  <si>
    <t>University of Calgary</t>
  </si>
  <si>
    <t>Tel Aviv University</t>
  </si>
  <si>
    <t>King Abdulaziz University (KAU)</t>
  </si>
  <si>
    <t>University of Canterbury</t>
  </si>
  <si>
    <t>Vrije Universiteit Amsterdam</t>
  </si>
  <si>
    <t>National Cheng Kung University (NCKU)</t>
  </si>
  <si>
    <t>Saint Petersburg State University</t>
  </si>
  <si>
    <t>Royal Holloway University of London</t>
  </si>
  <si>
    <t>American University of Beirut (AUB)</t>
  </si>
  <si>
    <t>Tufts University</t>
  </si>
  <si>
    <t>Queen's University at Kingston</t>
  </si>
  <si>
    <t>Universite libre de Bruxelles</t>
  </si>
  <si>
    <t>Université Paris-Sud</t>
  </si>
  <si>
    <t>University of Navarra</t>
  </si>
  <si>
    <t>University of Miami</t>
  </si>
  <si>
    <t>Novosibirsk State University</t>
  </si>
  <si>
    <t>Queensland University of Technology (QUT)</t>
  </si>
  <si>
    <t>The University of Arizona</t>
  </si>
  <si>
    <t>Technion - Israel Institute of Technology</t>
  </si>
  <si>
    <t>University of Surrey</t>
  </si>
  <si>
    <t>Università di Padova</t>
  </si>
  <si>
    <t>Curtin University</t>
  </si>
  <si>
    <t>Macquarie University</t>
  </si>
  <si>
    <t>RMIT University</t>
  </si>
  <si>
    <t>Technische Universität Darmstadt</t>
  </si>
  <si>
    <t>Universidad Carlos III de Madrid (UC3M)</t>
  </si>
  <si>
    <t>Rheinische Friedrich-Wilhelms-Universität Bonn</t>
  </si>
  <si>
    <t>King Saud University</t>
  </si>
  <si>
    <t>National Taiwan University of Science and Technology (Taiwan Tech)</t>
  </si>
  <si>
    <t>Wuhan University</t>
  </si>
  <si>
    <t>University of Massachusetts Amherst</t>
  </si>
  <si>
    <t>National University of Ireland Galway</t>
  </si>
  <si>
    <t>Universität Stuttgart</t>
  </si>
  <si>
    <t>University of Tsukuba</t>
  </si>
  <si>
    <t>Ecole des Ponts ParisTech</t>
  </si>
  <si>
    <t>Indian Institute of Technology Madras (IITM)</t>
  </si>
  <si>
    <t>Kyung Hee University</t>
  </si>
  <si>
    <t>Simon Fraser University</t>
  </si>
  <si>
    <t>University of South Australia</t>
  </si>
  <si>
    <t>University of Strathclyde</t>
  </si>
  <si>
    <t>University of East Anglia (UEA)</t>
  </si>
  <si>
    <t>University of Gothenburg</t>
  </si>
  <si>
    <t>Chulalongkorn University</t>
  </si>
  <si>
    <t>Universidad de los Andes</t>
  </si>
  <si>
    <t>University of Dundee</t>
  </si>
  <si>
    <t>University of Waikato</t>
  </si>
  <si>
    <t>Universidad Nacional de Colombia</t>
  </si>
  <si>
    <t>Universitat Politècnica de Catalunya · BarcelonaTech (UPC)</t>
  </si>
  <si>
    <t>Hong Kong Baptist University</t>
  </si>
  <si>
    <t>Tomsk State University</t>
  </si>
  <si>
    <t>Dalhousie University</t>
  </si>
  <si>
    <t>North Carolina State University</t>
  </si>
  <si>
    <t>Universität Frankfurt am Main</t>
  </si>
  <si>
    <t>Universität Innsbruck</t>
  </si>
  <si>
    <t>Indian Institute of Technology Kanpur (IITK)</t>
  </si>
  <si>
    <t>Rutgers University–New Brunswick</t>
  </si>
  <si>
    <t>Harbin Institute of Technology</t>
  </si>
  <si>
    <t>University of Turku</t>
  </si>
  <si>
    <t>University of Tasmania</t>
  </si>
  <si>
    <t>SOAS University of London</t>
  </si>
  <si>
    <t>Université Grenoble-Alpes</t>
  </si>
  <si>
    <t>University of Ottawa</t>
  </si>
  <si>
    <t>Tongji University</t>
  </si>
  <si>
    <t>Beijing Normal University</t>
  </si>
  <si>
    <t>National Yang Ming University</t>
  </si>
  <si>
    <t>Universitas Indonesia</t>
  </si>
  <si>
    <t>Indian Institute of Technology Kharagpur (IIT-KGP)</t>
  </si>
  <si>
    <t>Sun Yat-sen University</t>
  </si>
  <si>
    <t>Université Diderot Paris 7</t>
  </si>
  <si>
    <t>Universitat Pompeu Fabra</t>
  </si>
  <si>
    <t>Bauman Moscow State Technical University</t>
  </si>
  <si>
    <t>Friedrich-Alexander-Universität Erlangen-Nürnberg</t>
  </si>
  <si>
    <t>Université Paris 1 Panthéon-Sorbonne</t>
  </si>
  <si>
    <t>Heriot-Watt University</t>
  </si>
  <si>
    <t>Linköping University</t>
  </si>
  <si>
    <t>University of Hawai'i at Mañoa</t>
  </si>
  <si>
    <t>Ecole Normale Supérieure de Cachan</t>
  </si>
  <si>
    <t>Birkbeck, University of London</t>
  </si>
  <si>
    <t>University of Cologne</t>
  </si>
  <si>
    <t>National Taiwan Normal University</t>
  </si>
  <si>
    <t>Deakin University</t>
  </si>
  <si>
    <t>Universitat Politècnica de València</t>
  </si>
  <si>
    <t>The Katz School at Yeshiva University</t>
  </si>
  <si>
    <t>Moscow Institute of Physics and Technology (MIPT / Moscow Phystech)</t>
  </si>
  <si>
    <t>University at Buffalo SUNY</t>
  </si>
  <si>
    <t>Xi’an Jiaotong University</t>
  </si>
  <si>
    <t>Gwangju Institute of Science and Technology (GIST)</t>
  </si>
  <si>
    <t>Khalifa University</t>
  </si>
  <si>
    <t>Charles University</t>
  </si>
  <si>
    <t>Lincoln University</t>
  </si>
  <si>
    <t>Ewha Womans University</t>
  </si>
  <si>
    <t>Tilburg University</t>
  </si>
  <si>
    <t>Hiroshima University</t>
  </si>
  <si>
    <t>University of Tartu</t>
  </si>
  <si>
    <t>Indiana University Bloomington</t>
  </si>
  <si>
    <t>Universiti Brunei Darussalam (UBD)</t>
  </si>
  <si>
    <t>University of Milan</t>
  </si>
  <si>
    <t>Northeastern University</t>
  </si>
  <si>
    <t>Universität Jena</t>
  </si>
  <si>
    <t>University of Porto</t>
  </si>
  <si>
    <t>Griffith University</t>
  </si>
  <si>
    <t>National Research Nuclear University MEPhI (Moscow Engineering Physics Institute)</t>
  </si>
  <si>
    <t>Westfälische Wilhelms-Universität Münster</t>
  </si>
  <si>
    <t>Brunel University London</t>
  </si>
  <si>
    <t>Massey University</t>
  </si>
  <si>
    <t>Qatar University</t>
  </si>
  <si>
    <t>University Ulm</t>
  </si>
  <si>
    <t>University of California, Santa Cruz</t>
  </si>
  <si>
    <t>University of Jyväskylä</t>
  </si>
  <si>
    <t>Nankai University</t>
  </si>
  <si>
    <t>Umea University</t>
  </si>
  <si>
    <t>Universität Mannheim</t>
  </si>
  <si>
    <t>University College Cork</t>
  </si>
  <si>
    <t>Virginia Polytechnic Institute and State University</t>
  </si>
  <si>
    <t>Aalborg University</t>
  </si>
  <si>
    <t>National Research University Higher School of Economics (HSE University)</t>
  </si>
  <si>
    <t>George Washington University</t>
  </si>
  <si>
    <t>Rensselaer Polytechnic Institute</t>
  </si>
  <si>
    <t>University of Utah</t>
  </si>
  <si>
    <t>Université de Strasbourg</t>
  </si>
  <si>
    <t>Stony Brook University, State University of New York</t>
  </si>
  <si>
    <t>United Arab Emirates University</t>
  </si>
  <si>
    <t>City, University of London</t>
  </si>
  <si>
    <t>Kobe University</t>
  </si>
  <si>
    <t>Tokyo Medical and Dental University (TMDU)</t>
  </si>
  <si>
    <t>Belarusian State University</t>
  </si>
  <si>
    <t>Moscow State Institute of International Relations (MGIMO University)</t>
  </si>
  <si>
    <t>University of Essex</t>
  </si>
  <si>
    <t>University of Kent</t>
  </si>
  <si>
    <t>University of Lisbon</t>
  </si>
  <si>
    <t>Bandung Institute of Technology (ITB)</t>
  </si>
  <si>
    <t>University of Victoria (UVIC)</t>
  </si>
  <si>
    <t>Universidade Federal do Rio de Janeiro</t>
  </si>
  <si>
    <t>Taipei Medical University (TMU)</t>
  </si>
  <si>
    <t>Norwegian University of Science And Technology</t>
  </si>
  <si>
    <t>Oxford Brookes University</t>
  </si>
  <si>
    <t>Graz University of Technology</t>
  </si>
  <si>
    <t>Tampere University of Technology</t>
  </si>
  <si>
    <t>Universidad Austral</t>
  </si>
  <si>
    <t>University of Kansas</t>
  </si>
  <si>
    <t>James Cook University</t>
  </si>
  <si>
    <t>Pontificia Universidad Católica Argentina</t>
  </si>
  <si>
    <t>University of Tromsø The Arctic University of Norway</t>
  </si>
  <si>
    <t>Ruhr-Universität Bochum</t>
  </si>
  <si>
    <t>National Research Tomsk Polytechnic University</t>
  </si>
  <si>
    <t>University of Connecticut</t>
  </si>
  <si>
    <t>University of St.Gallen (HSG)</t>
  </si>
  <si>
    <t>American University of Sharjah</t>
  </si>
  <si>
    <t>Boston College</t>
  </si>
  <si>
    <t>University of Oulu</t>
  </si>
  <si>
    <t>University of Southern Denmark</t>
  </si>
  <si>
    <t>Mahidol University</t>
  </si>
  <si>
    <t>Aston University</t>
  </si>
  <si>
    <t>Indian Institute of Technology Roorkee (IITR)</t>
  </si>
  <si>
    <t>University of Witwatersrand</t>
  </si>
  <si>
    <t>Universidad de Belgrano</t>
  </si>
  <si>
    <t>University of California, Riverside</t>
  </si>
  <si>
    <t>University of the Philippines</t>
  </si>
  <si>
    <t>HUFS - Hankuk (Korea) University of Foreign Studies</t>
  </si>
  <si>
    <t>Politecnico di Torino</t>
  </si>
  <si>
    <t>Swinburne University of Technology</t>
  </si>
  <si>
    <t>Wake Forest University</t>
  </si>
  <si>
    <t>Gadjah Mada University</t>
  </si>
  <si>
    <t>Université de Liège</t>
  </si>
  <si>
    <t>Washington State University</t>
  </si>
  <si>
    <t>L.N. Gumilyov Eurasian National University (ENU)</t>
  </si>
  <si>
    <t>University of Warsaw</t>
  </si>
  <si>
    <t>Goldsmiths, University of London</t>
  </si>
  <si>
    <t>Chung-Ang University (CAU)</t>
  </si>
  <si>
    <t>La Trobe University</t>
  </si>
  <si>
    <t>Pakistan Institute of Engineering and Applied Sciences (PIEAS)</t>
  </si>
  <si>
    <t>Universität Konstanz</t>
  </si>
  <si>
    <t>University of Colorado, Denver</t>
  </si>
  <si>
    <t>Université Laval</t>
  </si>
  <si>
    <t>National Sun Yat-sen University</t>
  </si>
  <si>
    <t>Peter the Great Saint-Petersburg Polytechnic University</t>
  </si>
  <si>
    <t>Stellenbosch University</t>
  </si>
  <si>
    <t>Universidade Nova de Lisboa</t>
  </si>
  <si>
    <t>Ben Gurion University of The Negev</t>
  </si>
  <si>
    <t>Johannes Gutenberg Universität Mainz</t>
  </si>
  <si>
    <t>Universidad Externado de Colombia</t>
  </si>
  <si>
    <t>University of Coimbra</t>
  </si>
  <si>
    <t>Jagiellonian University</t>
  </si>
  <si>
    <t>Tulane University</t>
  </si>
  <si>
    <t>Universidad de Zaragoza</t>
  </si>
  <si>
    <t>Ural Federal University - UrFU</t>
  </si>
  <si>
    <t>Huazhong University of Science and Technology</t>
  </si>
  <si>
    <t>National Central University</t>
  </si>
  <si>
    <t>National University of Sciences And Technology (NUST) Islamabad</t>
  </si>
  <si>
    <t>University of Stirling</t>
  </si>
  <si>
    <t>The University of Tennessee, Knoxville</t>
  </si>
  <si>
    <t>The American University in Cairo</t>
  </si>
  <si>
    <t>Universidad de Palermo (UP)</t>
  </si>
  <si>
    <t>Dublin City University</t>
  </si>
  <si>
    <t>Shanghai University</t>
  </si>
  <si>
    <t>University of Pisa</t>
  </si>
  <si>
    <t>Université de Montpellier</t>
  </si>
  <si>
    <t>Illinois Institute of Technology</t>
  </si>
  <si>
    <t>University of Trento</t>
  </si>
  <si>
    <t>University of Texas Dallas</t>
  </si>
  <si>
    <t>Brandeis University</t>
  </si>
  <si>
    <t>Chang Gung University</t>
  </si>
  <si>
    <t>The University of Georgia</t>
  </si>
  <si>
    <t>Aberystwyth University</t>
  </si>
  <si>
    <t>Dongguk University</t>
  </si>
  <si>
    <t>Sharif University of Technology</t>
  </si>
  <si>
    <t>Bangor University</t>
  </si>
  <si>
    <t>Sogang University</t>
  </si>
  <si>
    <t>Swansea University</t>
  </si>
  <si>
    <t>University of Iowa</t>
  </si>
  <si>
    <t>Kazan (Volga region) Federal University</t>
  </si>
  <si>
    <t>University of Delaware</t>
  </si>
  <si>
    <t>Wayne State University</t>
  </si>
  <si>
    <t>Universiti Teknologi Brunei</t>
  </si>
  <si>
    <t>Bond University</t>
  </si>
  <si>
    <t>Tianjin University</t>
  </si>
  <si>
    <t>University of Macau</t>
  </si>
  <si>
    <t>National Technical University of Athens</t>
  </si>
  <si>
    <t>RUDN University</t>
  </si>
  <si>
    <t>King Khalid University</t>
  </si>
  <si>
    <t>Koç University</t>
  </si>
  <si>
    <t>Colorado State University</t>
  </si>
  <si>
    <t>Oregon State University</t>
  </si>
  <si>
    <t>Sultan Qaboos University</t>
  </si>
  <si>
    <t>Christian-Albrechts-University zu Kiel</t>
  </si>
  <si>
    <t>Aix-Marseille University</t>
  </si>
  <si>
    <t>University of Maryland, Balti County</t>
  </si>
  <si>
    <t>Bilkent University</t>
  </si>
  <si>
    <t>Hitotsubashi University</t>
  </si>
  <si>
    <t>Johannes Kepler University Linz</t>
  </si>
  <si>
    <t>The Catholic University of Korea</t>
  </si>
  <si>
    <t>Yokohama City University</t>
  </si>
  <si>
    <t>Clark University</t>
  </si>
  <si>
    <t>Universität des Saarlandes</t>
  </si>
  <si>
    <t>University of Saskatchewan</t>
  </si>
  <si>
    <t>Auckland University of Technology (AUT)</t>
  </si>
  <si>
    <t>Beijing Institute of Technology</t>
  </si>
  <si>
    <t>Chiba University</t>
  </si>
  <si>
    <t>Concordia University</t>
  </si>
  <si>
    <t>Kazakh National Research Technical University after K.I. Satbayev</t>
  </si>
  <si>
    <t>Universidade Federal de São Paulo</t>
  </si>
  <si>
    <t>Universidad Politécnica de Madrid</t>
  </si>
  <si>
    <t>University of Szeged</t>
  </si>
  <si>
    <t>Florida State University</t>
  </si>
  <si>
    <t>Indian Institute of Technology Guwahati (IITG)</t>
  </si>
  <si>
    <t>University of Naples - Federico II</t>
  </si>
  <si>
    <t>Jilin University</t>
  </si>
  <si>
    <t>The National University of Science and Technology MISIS</t>
  </si>
  <si>
    <t>Xiamen University</t>
  </si>
  <si>
    <t>Flinders University</t>
  </si>
  <si>
    <t>Institut National des Sciences Appliquées de Lyon (INSA)</t>
  </si>
  <si>
    <t>Auezov South Kazakhstan State University (SKSU)</t>
  </si>
  <si>
    <t>Abai Kazakh National Pedagogical University</t>
  </si>
  <si>
    <t>UCSI University</t>
  </si>
  <si>
    <t>Universidad de Alcalá</t>
  </si>
  <si>
    <t>University of Eastern Finland</t>
  </si>
  <si>
    <t>V. N. Karazin Kharkiv National University</t>
  </si>
  <si>
    <t>York University</t>
  </si>
  <si>
    <t>University of Delhi</t>
  </si>
  <si>
    <t>Vilnius University</t>
  </si>
  <si>
    <t>Iowa State University</t>
  </si>
  <si>
    <t>University of Bordeaux</t>
  </si>
  <si>
    <t>Beihang University (former BUAA)</t>
  </si>
  <si>
    <t>UNESP</t>
  </si>
  <si>
    <t>Università Cattolica del Sacro Cuore</t>
  </si>
  <si>
    <t>University of New Mexico</t>
  </si>
  <si>
    <t>University of Granada</t>
  </si>
  <si>
    <t>University of Hohenheim</t>
  </si>
  <si>
    <t>University of Oklahoma</t>
  </si>
  <si>
    <t>Amirkabir University of Technology</t>
  </si>
  <si>
    <t>Western Sydney University</t>
  </si>
  <si>
    <t>Singapore Management University</t>
  </si>
  <si>
    <t>Technische Universität Braunschweig</t>
  </si>
  <si>
    <t>Saint Joseph University of Beirut (USJ)</t>
  </si>
  <si>
    <t>University of Science and Technology Beijing</t>
  </si>
  <si>
    <t>Drexel University</t>
  </si>
  <si>
    <t>East China Normal University</t>
  </si>
  <si>
    <t>Howard University</t>
  </si>
  <si>
    <t>Lehigh University</t>
  </si>
  <si>
    <t>National Research Saratov State University</t>
  </si>
  <si>
    <t>Pusan National University</t>
  </si>
  <si>
    <t>Sabanci University</t>
  </si>
  <si>
    <t>Universidad de Costa Rica</t>
  </si>
  <si>
    <t>University of Florence</t>
  </si>
  <si>
    <t>University of Ulsan</t>
  </si>
  <si>
    <t>ITMO University</t>
  </si>
  <si>
    <t>Kumamoto University</t>
  </si>
  <si>
    <t>Okayama University</t>
  </si>
  <si>
    <t>Southeast University</t>
  </si>
  <si>
    <t>Universidad de La Habana</t>
  </si>
  <si>
    <t>Universidad de Santiago de Chile (USACH)</t>
  </si>
  <si>
    <t>University of Rome "Tor Vergata"</t>
  </si>
  <si>
    <t>Universität Bremen</t>
  </si>
  <si>
    <t>University of Limerick</t>
  </si>
  <si>
    <t>Cairo University</t>
  </si>
  <si>
    <t>Julius-Maximilians-Universität Würzburg</t>
  </si>
  <si>
    <t>Lappeenranta-Lahti University of Technology LUT</t>
  </si>
  <si>
    <t>Nagasaki University</t>
  </si>
  <si>
    <t>Pontificia Universidad Javeriana</t>
  </si>
  <si>
    <t>Renmin (People's) University of China</t>
  </si>
  <si>
    <t>Université Paul Sabatier Toulouse III</t>
  </si>
  <si>
    <t>Universiti Teknologi Petronas (Petronas)</t>
  </si>
  <si>
    <t>University of South Florida</t>
  </si>
  <si>
    <t>Abo Akademi University</t>
  </si>
  <si>
    <t>Czech Technical University in Prague</t>
  </si>
  <si>
    <t>East China University of Science and Technology</t>
  </si>
  <si>
    <t>The New School</t>
  </si>
  <si>
    <t>Pontifícia Universidade Católica de São Paulo</t>
  </si>
  <si>
    <t>Southern Federal University</t>
  </si>
  <si>
    <t>Taras Shevchenko National University of Kyiv</t>
  </si>
  <si>
    <t>Universidad de Montevideo (UM)</t>
  </si>
  <si>
    <t>University Paris 2 Panthéon-Assas</t>
  </si>
  <si>
    <t>University of Aveiro</t>
  </si>
  <si>
    <t>University of Vermont</t>
  </si>
  <si>
    <t>American University</t>
  </si>
  <si>
    <t>Far Eastern Federal University</t>
  </si>
  <si>
    <t>Osaka City University</t>
  </si>
  <si>
    <t>Shandong University</t>
  </si>
  <si>
    <t>South China University of Technology</t>
  </si>
  <si>
    <t>Umm Al-Qura University</t>
  </si>
  <si>
    <t>Universitat Ramon Llull</t>
  </si>
  <si>
    <t>Université du Québec</t>
  </si>
  <si>
    <t>University of Cincinnati</t>
  </si>
  <si>
    <t>Inha University</t>
  </si>
  <si>
    <t>Justus-Liebig-University Giessen</t>
  </si>
  <si>
    <t>Leibniz Universität Hannover</t>
  </si>
  <si>
    <t>Middle East Technical University</t>
  </si>
  <si>
    <t>Pontificia Universidad Católica del Perú</t>
  </si>
  <si>
    <t>Quaid-i-Azam University</t>
  </si>
  <si>
    <t>Syracuse University</t>
  </si>
  <si>
    <t>University of Johannesburg</t>
  </si>
  <si>
    <t>University of Kentucky</t>
  </si>
  <si>
    <t>University of Nebraska-Lincoln</t>
  </si>
  <si>
    <t>American University in Dubai</t>
  </si>
  <si>
    <t>Aristotle University of Thessaloniki</t>
  </si>
  <si>
    <t>Indiana University–Purdue University Indianapolis</t>
  </si>
  <si>
    <t>Kanazawa University</t>
  </si>
  <si>
    <t>Karl-Franzens-Universitaet Graz</t>
  </si>
  <si>
    <t>Martin-Luther-Universität Halle-Wittenberg</t>
  </si>
  <si>
    <t>National Taipei University of Technology</t>
  </si>
  <si>
    <t>Universitat de Valencia</t>
  </si>
  <si>
    <t>University of Pretoria</t>
  </si>
  <si>
    <t>University of South Carolina</t>
  </si>
  <si>
    <t>Bogaziçi Üniversitesi</t>
  </si>
  <si>
    <t>Chonbuk National University</t>
  </si>
  <si>
    <t>Coventry University</t>
  </si>
  <si>
    <t>Dalian University of Technology</t>
  </si>
  <si>
    <t>Masaryk University</t>
  </si>
  <si>
    <t>Sarajevo School of Science and Technology</t>
  </si>
  <si>
    <t>Tokyo University of Agriculture and Technology</t>
  </si>
  <si>
    <t>University of Turin</t>
  </si>
  <si>
    <t>Universität Regensburg</t>
  </si>
  <si>
    <t>Université Paris Descartes</t>
  </si>
  <si>
    <t>College of William &amp; Mary</t>
  </si>
  <si>
    <t>Imam Abdulrahman Bin Faisal University (IAU) (formerly UNIVERSITY OF DAMMAM)</t>
  </si>
  <si>
    <t>Instituto Tecnológico de Buenos Aires (ITBA)</t>
  </si>
  <si>
    <t>Konkuk University</t>
  </si>
  <si>
    <t>Universidad Anahuac</t>
  </si>
  <si>
    <t>Universidade de Santiago de Compostela</t>
  </si>
  <si>
    <t>Università degli Studi di Pavia</t>
  </si>
  <si>
    <t>Universität Leipzig</t>
  </si>
  <si>
    <t>University of Guelph</t>
  </si>
  <si>
    <t>University of Massachusetts Boston</t>
  </si>
  <si>
    <t>University of Oregon</t>
  </si>
  <si>
    <t>Vilnius Gediminas Technical University</t>
  </si>
  <si>
    <t>Hallym University</t>
  </si>
  <si>
    <t>Kingston University, London</t>
  </si>
  <si>
    <t>Michigan Technological University</t>
  </si>
  <si>
    <t>Murdoch University</t>
  </si>
  <si>
    <t>University of Salamanca</t>
  </si>
  <si>
    <t>Universidad de San Andrés - UdeSA</t>
  </si>
  <si>
    <t>University of Balamand</t>
  </si>
  <si>
    <t>University of Bradford</t>
  </si>
  <si>
    <t>University of Hull</t>
  </si>
  <si>
    <t>University of Hyderabad</t>
  </si>
  <si>
    <t>University of Missouri, Columbia</t>
  </si>
  <si>
    <t>University of Mons</t>
  </si>
  <si>
    <t>Altai State University</t>
  </si>
  <si>
    <t>Bar-Ilan University</t>
  </si>
  <si>
    <t>Central Queensland University (CQUniversity Australia)</t>
  </si>
  <si>
    <t>City University of New York</t>
  </si>
  <si>
    <t>Clarkson University</t>
  </si>
  <si>
    <t>Iran University of Science and Technology</t>
  </si>
  <si>
    <t>Jadavpur University</t>
  </si>
  <si>
    <t>Kagoshima University</t>
  </si>
  <si>
    <t>Keele University</t>
  </si>
  <si>
    <t>Lanzhou University</t>
  </si>
  <si>
    <t>Lebanese American University</t>
  </si>
  <si>
    <t>Lingnan University, Hong Kong</t>
  </si>
  <si>
    <t>Lobachevsky University</t>
  </si>
  <si>
    <t>National Chengchi University</t>
  </si>
  <si>
    <t>National Technical University of Ukraine "Igor Sikorsky Kyiv Polytechnic Institute"</t>
  </si>
  <si>
    <t>Osaka Prefecture University</t>
  </si>
  <si>
    <t>Philipps-Universität Marburg</t>
  </si>
  <si>
    <t>Pontifícia Universidade Católica do Rio de Janeiro</t>
  </si>
  <si>
    <t>Rutgers - The State University of New Jersey, Newark</t>
  </si>
  <si>
    <t>Sichuan University</t>
  </si>
  <si>
    <t>Smith College</t>
  </si>
  <si>
    <t>Tallinn University of Technology (TalTech)</t>
  </si>
  <si>
    <t>Taylor's University</t>
  </si>
  <si>
    <t>Thammasat University</t>
  </si>
  <si>
    <t>Universidad de Sevilla</t>
  </si>
  <si>
    <t>Universidad del Pais Vasco</t>
  </si>
  <si>
    <t>Universidad Nacional de La Plata (UNLP)</t>
  </si>
  <si>
    <t>Universidade Federal de Minas Gerais</t>
  </si>
  <si>
    <t>Universidade Federal do Rio Grande Do Sul</t>
  </si>
  <si>
    <t>University of Bayreuth</t>
  </si>
  <si>
    <t>Universität Duisburg-Essen</t>
  </si>
  <si>
    <t>Universität Potsdam</t>
  </si>
  <si>
    <t>Université Claude Bernard Lyon 1</t>
  </si>
  <si>
    <t>Université de Fribourg</t>
  </si>
  <si>
    <t>Universiti Utara Malaysia (UUM)</t>
  </si>
  <si>
    <t>University of Canberra</t>
  </si>
  <si>
    <t>University of Debrecen</t>
  </si>
  <si>
    <t>University of Jordan</t>
  </si>
  <si>
    <t>University of Manitoba</t>
  </si>
  <si>
    <t>University of Milano-Bicocca</t>
  </si>
  <si>
    <t>Plymouth University</t>
  </si>
  <si>
    <t>University of Portsmouth</t>
  </si>
  <si>
    <t>University of Tampere</t>
  </si>
  <si>
    <t>Ulster University</t>
  </si>
  <si>
    <t>University of Westminster</t>
  </si>
  <si>
    <t>Virginia Commonwealth University</t>
  </si>
  <si>
    <t>Warsaw University of Technology</t>
  </si>
  <si>
    <t>Worcester Polytechnic Institute</t>
  </si>
  <si>
    <t>Ajou University</t>
  </si>
  <si>
    <t>Ateneo de Manila University</t>
  </si>
  <si>
    <t>Brno University of Technology</t>
  </si>
  <si>
    <t>Carleton University</t>
  </si>
  <si>
    <t>Charles Darwin University</t>
  </si>
  <si>
    <t>Chiang Mai University</t>
  </si>
  <si>
    <t>China Agricultural University</t>
  </si>
  <si>
    <t>Chonnam National University</t>
  </si>
  <si>
    <t>Karaganda State University named after academician E.A.Buketov</t>
  </si>
  <si>
    <t>Gifu University</t>
  </si>
  <si>
    <t>Holy Spirit University of Kaslik</t>
  </si>
  <si>
    <t>Instituto Politécnico Nacional (IPN)</t>
  </si>
  <si>
    <t>Instituto Tecnológico Autónomo de México (ITAM)</t>
  </si>
  <si>
    <t>International Islamic University Malaysia (IIUM)</t>
  </si>
  <si>
    <t>Istanbul Technical University</t>
  </si>
  <si>
    <t>Jordan University of Science &amp; Technology</t>
  </si>
  <si>
    <t>Kazakh National Agrarian University KazNAU</t>
  </si>
  <si>
    <t>Kazakh-British Technical University</t>
  </si>
  <si>
    <t>Kyungpook National University</t>
  </si>
  <si>
    <t>Louisiana State University</t>
  </si>
  <si>
    <t>Memorial University of Newfoundland</t>
  </si>
  <si>
    <t>National and Kapodistrian University of Athens</t>
  </si>
  <si>
    <t>National Chung Hsing University</t>
  </si>
  <si>
    <t>Niigata University</t>
  </si>
  <si>
    <t>Universitas Padjadjaran</t>
  </si>
  <si>
    <t>Palacký University in Olomouc</t>
  </si>
  <si>
    <t>Sejong University</t>
  </si>
  <si>
    <t>Southern Methodist University</t>
  </si>
  <si>
    <t>Stevens Institute of Technology</t>
  </si>
  <si>
    <t>Temple University</t>
  </si>
  <si>
    <t>Tokyo Metropolitan University</t>
  </si>
  <si>
    <t>Universidad de Concepción</t>
  </si>
  <si>
    <t>Universidad Torcuato Di Tella</t>
  </si>
  <si>
    <t>Université de Lille</t>
  </si>
  <si>
    <t>Université de Sherbrooke</t>
  </si>
  <si>
    <t>Université Nice Sophia Antipolis</t>
  </si>
  <si>
    <t>University at Albany SUNY</t>
  </si>
  <si>
    <t>University of Baghdad</t>
  </si>
  <si>
    <t>University of Crete</t>
  </si>
  <si>
    <t>University of Denver</t>
  </si>
  <si>
    <t>University of Haifa</t>
  </si>
  <si>
    <t>University of Houston</t>
  </si>
  <si>
    <t>University of Ljubljana</t>
  </si>
  <si>
    <t>University of Minho</t>
  </si>
  <si>
    <t>University of Seoul</t>
  </si>
  <si>
    <t>University of Sharjah</t>
  </si>
  <si>
    <t>University of Windsor</t>
  </si>
  <si>
    <t>University of Wyoming</t>
  </si>
  <si>
    <t>Victoria University</t>
  </si>
  <si>
    <t>Abu Dhabi University</t>
  </si>
  <si>
    <t>University of Lorraine</t>
  </si>
  <si>
    <t>Ain Shams University</t>
  </si>
  <si>
    <t>University of Klagenfurt</t>
  </si>
  <si>
    <t>Bogor Agricultural University</t>
  </si>
  <si>
    <t>Bournemouth University</t>
  </si>
  <si>
    <t>Chungnam National University</t>
  </si>
  <si>
    <t>Clemson University</t>
  </si>
  <si>
    <t>Dankook University</t>
  </si>
  <si>
    <t>Eötvös Lorànd University</t>
  </si>
  <si>
    <t>Georgia State University</t>
  </si>
  <si>
    <t>Gunma University</t>
  </si>
  <si>
    <t>Hunan University</t>
  </si>
  <si>
    <t>Lahore University of Management Sciences (LUMS)</t>
  </si>
  <si>
    <t>Maynooth University</t>
  </si>
  <si>
    <t>Missouri University of Science and Technology</t>
  </si>
  <si>
    <t>National Technical University "Kharkiv Polytechnic Institute"</t>
  </si>
  <si>
    <t>Northumbria University at Newcastle</t>
  </si>
  <si>
    <t>Samara National Research University (Samara University)</t>
  </si>
  <si>
    <t>Shanghai International Studies University</t>
  </si>
  <si>
    <t>TU Dortmund University</t>
  </si>
  <si>
    <t>Texas Tech University</t>
  </si>
  <si>
    <t>Universidad Adolfo Ibàñez</t>
  </si>
  <si>
    <t>Universidad de Antioquia</t>
  </si>
  <si>
    <t>Universidad San Francisco de Quito (USFQ)</t>
  </si>
  <si>
    <t>Universidad Iberoamericana IBERO</t>
  </si>
  <si>
    <t>Universidade Federal de São Carlos (UFSCAR)</t>
  </si>
  <si>
    <t>Universita' degli Studi di Ferrara</t>
  </si>
  <si>
    <t>University of Genoa</t>
  </si>
  <si>
    <t>University of Siena</t>
  </si>
  <si>
    <t>University of Trieste</t>
  </si>
  <si>
    <t>Bielefeld University</t>
  </si>
  <si>
    <t>University Duesseldorf</t>
  </si>
  <si>
    <t>Universität Rostock</t>
  </si>
  <si>
    <t>Université de Rennes 1</t>
  </si>
  <si>
    <t>Universiti Tenaga Nasional (UNITEN)</t>
  </si>
  <si>
    <t>University of Alabama</t>
  </si>
  <si>
    <t>University of Brescia</t>
  </si>
  <si>
    <t>University of East London</t>
  </si>
  <si>
    <t>University of Greenwich</t>
  </si>
  <si>
    <t>University of Huddersfield</t>
  </si>
  <si>
    <t>University of Kufa</t>
  </si>
  <si>
    <t>University of Patras</t>
  </si>
  <si>
    <t>University of Pécs</t>
  </si>
  <si>
    <t>University of Tehran</t>
  </si>
  <si>
    <t>University of Tulsa</t>
  </si>
  <si>
    <t>Viet Nam National University Ho Chi Minh City (VNU-HCM)</t>
  </si>
  <si>
    <t>Yamaguchi University</t>
  </si>
  <si>
    <t>Yokohama National University</t>
  </si>
  <si>
    <t>Zayed University</t>
  </si>
  <si>
    <t>Airlangga University</t>
  </si>
  <si>
    <t>Anna University</t>
  </si>
  <si>
    <t>Beijing Foreign Studies University</t>
  </si>
  <si>
    <t>Beijing Jiaotong University</t>
  </si>
  <si>
    <t>Beijing University of Technology</t>
  </si>
  <si>
    <t>Comenius University in Bratislava</t>
  </si>
  <si>
    <t>COMSATS Institute of Information Technology</t>
  </si>
  <si>
    <t>Dublin Institute of Technology</t>
  </si>
  <si>
    <t>Edith Cowan University</t>
  </si>
  <si>
    <t>German Jordanian University</t>
  </si>
  <si>
    <t>Jamia Millia Islamia</t>
  </si>
  <si>
    <t>Kansas State University</t>
  </si>
  <si>
    <t>Karaganda State Technical University</t>
  </si>
  <si>
    <t>Kaunas University of Technology</t>
  </si>
  <si>
    <t>Kent State University</t>
  </si>
  <si>
    <t>London Metropolitan University</t>
  </si>
  <si>
    <t>London South Bank University</t>
  </si>
  <si>
    <t>Manipal Academy of Higher Education</t>
  </si>
  <si>
    <t>Middlesex University</t>
  </si>
  <si>
    <t>Nagoya Institute of Technology (NIT)</t>
  </si>
  <si>
    <t>Lviv Polytechnic National University</t>
  </si>
  <si>
    <t>New Jersey Institute of Technology (NJIT)</t>
  </si>
  <si>
    <t>Oklahoma State University</t>
  </si>
  <si>
    <t>Paris Lodron University of Salzburg</t>
  </si>
  <si>
    <t>Pontificia Universidad Católica de Valparaíso</t>
  </si>
  <si>
    <t>Riga Technical University</t>
  </si>
  <si>
    <t>Slovak University of Technology in Bratislava</t>
  </si>
  <si>
    <t>Sophia University</t>
  </si>
  <si>
    <t>Sumy State University</t>
  </si>
  <si>
    <t>Tokyo University of Science</t>
  </si>
  <si>
    <t>Universidad Autónoma Metropolitana (UAM)</t>
  </si>
  <si>
    <t>Universidad Central de Venezuela</t>
  </si>
  <si>
    <t>Universidad de Guadalajara (UDG)</t>
  </si>
  <si>
    <t>Universidad de las Américas Puebla (UDLAP)</t>
  </si>
  <si>
    <t>Universidad Nacional Costa Rica</t>
  </si>
  <si>
    <t>Universidad Panamericana (UP)</t>
  </si>
  <si>
    <t>Universidade Católica Portuguesa - UCP</t>
  </si>
  <si>
    <t>Universidade de Brasília</t>
  </si>
  <si>
    <t>Universidade Federal de Santa Catarina</t>
  </si>
  <si>
    <t>Ca' Foscari University of Venice</t>
  </si>
  <si>
    <t>Università degli Studi di Perugia</t>
  </si>
  <si>
    <t>Universiti Teknologi MARA - UiTM</t>
  </si>
  <si>
    <t>University of Brighton</t>
  </si>
  <si>
    <t>University of Central Florida</t>
  </si>
  <si>
    <t>University of Electronic Science and Technology of China</t>
  </si>
  <si>
    <t>University of Hertfordshire</t>
  </si>
  <si>
    <t>University of Kwazulu-Natal</t>
  </si>
  <si>
    <t>University of New Hampshire</t>
  </si>
  <si>
    <t>University of Salford</t>
  </si>
  <si>
    <t>University of Southern Queensland</t>
  </si>
  <si>
    <t>Adam Mickiewicz University, Poznań</t>
  </si>
  <si>
    <t>AGH University of Science and Technology</t>
  </si>
  <si>
    <t>Ajman University</t>
  </si>
  <si>
    <t>Al Akhawayn University Ifrane</t>
  </si>
  <si>
    <t>Al Azhar University</t>
  </si>
  <si>
    <t>Alexandria University</t>
  </si>
  <si>
    <t>Alexandru Ioan Cuza University</t>
  </si>
  <si>
    <t>Aligarh Muslim University</t>
  </si>
  <si>
    <t>Al-Imam Mohammad Ibn Saud Islamic University</t>
  </si>
  <si>
    <t>Amity University</t>
  </si>
  <si>
    <t>Amrita Vishwa Vidyapeetham (Amrita University)</t>
  </si>
  <si>
    <t>Ankara Üniversitesi</t>
  </si>
  <si>
    <t>Aoyama Gakuin University</t>
  </si>
  <si>
    <t>Assiut University</t>
  </si>
  <si>
    <t>Athens University of Economics and Business</t>
  </si>
  <si>
    <t>Auburn University</t>
  </si>
  <si>
    <t>Australian Catholic University</t>
  </si>
  <si>
    <t>Babes-Bolyai University</t>
  </si>
  <si>
    <t>Baku State University</t>
  </si>
  <si>
    <t>Banaras Hindu University</t>
  </si>
  <si>
    <t>Bangladesh University of Engineering and Technology</t>
  </si>
  <si>
    <t>Baylor University</t>
  </si>
  <si>
    <t>Belarusian National Technical University (BNTU)</t>
  </si>
  <si>
    <t>Benemérita Universidad Autónoma de Puebla</t>
  </si>
  <si>
    <t>Binghamton University SUNY</t>
  </si>
  <si>
    <t>Birla Institute of Technology and Science, Pilani</t>
  </si>
  <si>
    <t>Birzeit university</t>
  </si>
  <si>
    <t>Brigham Young University</t>
  </si>
  <si>
    <t>Budapest University of Technology and Economics</t>
  </si>
  <si>
    <t>Central South University</t>
  </si>
  <si>
    <t>Charles Sturt University</t>
  </si>
  <si>
    <t>Chongqing University</t>
  </si>
  <si>
    <t>Corvinus University of Budapest</t>
  </si>
  <si>
    <t>Cracow University of Technology</t>
  </si>
  <si>
    <t>De La Salle University</t>
  </si>
  <si>
    <t>Diponegoro University</t>
  </si>
  <si>
    <t>Doshisha University</t>
  </si>
  <si>
    <t>Edinburgh Napier University</t>
  </si>
  <si>
    <t>Escuela Superior Politécnica del Litoral (ESPOL)</t>
  </si>
  <si>
    <t>Feng Chia University</t>
  </si>
  <si>
    <t>Florida International University</t>
  </si>
  <si>
    <t>Fordham University</t>
  </si>
  <si>
    <t>Fu Jen Catholic University</t>
  </si>
  <si>
    <t>Gazi Üniversitesi</t>
  </si>
  <si>
    <t>George Mason University</t>
  </si>
  <si>
    <t>Hacettepe University</t>
  </si>
  <si>
    <t>Istanbul University</t>
  </si>
  <si>
    <t>Kasetsart University</t>
  </si>
  <si>
    <t>Kazakh Ablai Khan University of International Relations and World Languages</t>
  </si>
  <si>
    <t>Khon Kaen University</t>
  </si>
  <si>
    <t>King Faisal University</t>
  </si>
  <si>
    <t>King Mongkut's University of Technology Thonburi</t>
  </si>
  <si>
    <t>Kuwait University</t>
  </si>
  <si>
    <t>Kyoto Institute of Technology</t>
  </si>
  <si>
    <t>Kyushu Institute of Technology</t>
  </si>
  <si>
    <t>Lodz University of Technology</t>
  </si>
  <si>
    <t>Loyola University Chicago</t>
  </si>
  <si>
    <t>Manchester Metropolitan University</t>
  </si>
  <si>
    <t>Marquette University</t>
  </si>
  <si>
    <t>Meiji University</t>
  </si>
  <si>
    <t>Miami University</t>
  </si>
  <si>
    <t>Multimedia University (MMU)</t>
  </si>
  <si>
    <t>Mustansiriyah University</t>
  </si>
  <si>
    <t>National Chung Cheng University</t>
  </si>
  <si>
    <t>Nicolaus Copernicus University</t>
  </si>
  <si>
    <t>North-West University</t>
  </si>
  <si>
    <t>Notre Dame University</t>
  </si>
  <si>
    <t>Nottingham Trent University</t>
  </si>
  <si>
    <t>Novosibirsk State Technical University</t>
  </si>
  <si>
    <t>Ochanomizu University</t>
  </si>
  <si>
    <t>Ohio University</t>
  </si>
  <si>
    <t>Plekhanov Russian University of Economics</t>
  </si>
  <si>
    <t>Pontificia Universidad Católica del Ecuador (PUCE)</t>
  </si>
  <si>
    <t>Pontifícia Universidade Católica do Rio Grande do Sul (PUCRS)</t>
  </si>
  <si>
    <t>Poznań University of Technology</t>
  </si>
  <si>
    <t>Prince of Songkla University</t>
  </si>
  <si>
    <t>Rhodes University</t>
  </si>
  <si>
    <t>Riga Stradins University</t>
  </si>
  <si>
    <t>Ritsumeikan University</t>
  </si>
  <si>
    <t>Ryerson University</t>
  </si>
  <si>
    <t>Saitama University</t>
  </si>
  <si>
    <t>San Diego State University</t>
  </si>
  <si>
    <t>Savitribai Phule Pune University</t>
  </si>
  <si>
    <t>Seoul National University of Science and Technology</t>
  </si>
  <si>
    <t>Institute of Technology Sepuluh Nopember</t>
  </si>
  <si>
    <t>Shahid Beheshti University (SBU)</t>
  </si>
  <si>
    <t>Shinshu University</t>
  </si>
  <si>
    <t>Shiraz University</t>
  </si>
  <si>
    <t>Siberian Federal University, SibFU</t>
  </si>
  <si>
    <t>Sofia University "St. Kliment Ohridski"</t>
  </si>
  <si>
    <t>South Ural State University (National Research University)</t>
  </si>
  <si>
    <t>Southern Cross University</t>
  </si>
  <si>
    <t>Tallinn University</t>
  </si>
  <si>
    <t>Technical University of Kosice</t>
  </si>
  <si>
    <t>Tecnológico de Costa Rica -TEC</t>
  </si>
  <si>
    <t>Thapar Institute of Engineering &amp; Technology</t>
  </si>
  <si>
    <t>Robert Gordon University</t>
  </si>
  <si>
    <t>Tokai University</t>
  </si>
  <si>
    <t>Universidad Austral de Chile</t>
  </si>
  <si>
    <t>Universidad Autónoma de Nuevo León</t>
  </si>
  <si>
    <t>Universidad Autónoma del Estado de México (UAEMex)</t>
  </si>
  <si>
    <t>Universidad Católica Andres Bello</t>
  </si>
  <si>
    <t>Universidad de Castilla-La Mancha</t>
  </si>
  <si>
    <t>Universidad de la República (UdelaR)</t>
  </si>
  <si>
    <t>Universidad de La Sabana</t>
  </si>
  <si>
    <t>Universidad de los Andes - (ULA) Mérida</t>
  </si>
  <si>
    <t>Universidad de Monterrey (UDEM)</t>
  </si>
  <si>
    <t>University of Murcia</t>
  </si>
  <si>
    <t>Universidad de Oviedo</t>
  </si>
  <si>
    <t>Universidad de Puerto Rico</t>
  </si>
  <si>
    <t>Universidad de Talca</t>
  </si>
  <si>
    <t>Universidad de Valparaíso (UV)</t>
  </si>
  <si>
    <t>Universidad del Norte</t>
  </si>
  <si>
    <t>Universidad del Rosario</t>
  </si>
  <si>
    <t>Universidad del Valle</t>
  </si>
  <si>
    <t>Universidad Diego Portales (UDP)</t>
  </si>
  <si>
    <t>Universidad EAFIT</t>
  </si>
  <si>
    <t>Universidad Industrial de Santander - UIS</t>
  </si>
  <si>
    <t>ULACIT - Universidad Latinoamericana de Ciencia y Tecnología, Costa Rica</t>
  </si>
  <si>
    <t>Universidad Metropolitana</t>
  </si>
  <si>
    <t>Universidad Nacional de Córdoba - UNC</t>
  </si>
  <si>
    <t>Universidad Nacional de Cuyo</t>
  </si>
  <si>
    <t>Universidad Nacional de Mar del Plata</t>
  </si>
  <si>
    <t>Universidad Nacional de Rosario (UNR)</t>
  </si>
  <si>
    <t>Universidad Nacional del Litoral</t>
  </si>
  <si>
    <t>Universidad Nacional Mayor de San Marcos</t>
  </si>
  <si>
    <t>Universidad Peruana Cayetano Heredia (UPCH)</t>
  </si>
  <si>
    <t>Universidad Rey Juan Carlos</t>
  </si>
  <si>
    <t>Universidad Simón Bolívar (USB)</t>
  </si>
  <si>
    <t>Universidad Técnica Federico Santa María (USM)</t>
  </si>
  <si>
    <t>Universidad Tecnológica de Panamà¡ (UTP)</t>
  </si>
  <si>
    <t>Universidad Tecnológica Nacional (UTN)</t>
  </si>
  <si>
    <t>Universidade da Coruña</t>
  </si>
  <si>
    <t>Universidade de Vigo</t>
  </si>
  <si>
    <t>Universidade do Estado do Rio de Janeiro (UERJ)</t>
  </si>
  <si>
    <t>Universidade Estadual de Londrina</t>
  </si>
  <si>
    <t>Universidade Federal da Bahia</t>
  </si>
  <si>
    <t>Universidade Federal de Santa Maria</t>
  </si>
  <si>
    <t>Universidade Federal de Viçosa (UFV)</t>
  </si>
  <si>
    <t>Universidade Federal do Ceará (UFC)</t>
  </si>
  <si>
    <t>Universidade Federal do Paraná - UFPR</t>
  </si>
  <si>
    <t>Universidade Federal de Pernambuco (UFPE)</t>
  </si>
  <si>
    <t>Universidade Federal Fluminense</t>
  </si>
  <si>
    <t>Catania University</t>
  </si>
  <si>
    <t>University of Modena and Reggio Emilia</t>
  </si>
  <si>
    <t>Università degli studi Roma Tre</t>
  </si>
  <si>
    <t>University of Palermo</t>
  </si>
  <si>
    <t>Université de Caen Basse-Normandie</t>
  </si>
  <si>
    <t>Université de Cergy-Pontoise</t>
  </si>
  <si>
    <t>Université de Nantes</t>
  </si>
  <si>
    <t>Université de Poitiers</t>
  </si>
  <si>
    <t>Université Jean Moulin Lyon 3</t>
  </si>
  <si>
    <t>Université Lumière Lyon 2</t>
  </si>
  <si>
    <t>Université Paris Ouest Nanterre La Défense</t>
  </si>
  <si>
    <t>Universit Paul-Valery Montpellier 3</t>
  </si>
  <si>
    <t>Université Toulouse 1 Capitole</t>
  </si>
  <si>
    <t>University of Arkansas</t>
  </si>
  <si>
    <t>University of Babylon</t>
  </si>
  <si>
    <t>University of Bahrain</t>
  </si>
  <si>
    <t>University of Bari</t>
  </si>
  <si>
    <t>University of Belgrade</t>
  </si>
  <si>
    <t>University of Brawijaya</t>
  </si>
  <si>
    <t>University of Bucharest</t>
  </si>
  <si>
    <t>University of Calcutta</t>
  </si>
  <si>
    <t>University of Central Lancashire</t>
  </si>
  <si>
    <t>University of Colombo</t>
  </si>
  <si>
    <t>University of Dhaka</t>
  </si>
  <si>
    <t>University of Engineering &amp; Technology (UET) Lahore</t>
  </si>
  <si>
    <t>UNIVERSITY OF GDANSK</t>
  </si>
  <si>
    <t>University of Latvia</t>
  </si>
  <si>
    <t>University of Lodz</t>
  </si>
  <si>
    <t>University of Maribor</t>
  </si>
  <si>
    <t>University of Mississippi</t>
  </si>
  <si>
    <t>University of Montana Missoula</t>
  </si>
  <si>
    <t>University of Mumbai</t>
  </si>
  <si>
    <t>University of Nairobi</t>
  </si>
  <si>
    <t>University of New England Australia</t>
  </si>
  <si>
    <t>University of San Diego</t>
  </si>
  <si>
    <t>University of San Francisco</t>
  </si>
  <si>
    <t>University of Santo Tomas</t>
  </si>
  <si>
    <t>University of Silesia</t>
  </si>
  <si>
    <t>University of the Pacific</t>
  </si>
  <si>
    <t>University of the Punjab</t>
  </si>
  <si>
    <t>University of the Sunshine Coast</t>
  </si>
  <si>
    <t>University of the Western Cape</t>
  </si>
  <si>
    <t>University of Wroclaw</t>
  </si>
  <si>
    <t>University of Zagreb</t>
  </si>
  <si>
    <t>University POLITEHNICA of Bucharest</t>
  </si>
  <si>
    <t>Université de Toulouse II-Le Mirail</t>
  </si>
  <si>
    <t>Utah State University</t>
  </si>
  <si>
    <t>Rank</t>
  </si>
  <si>
    <t>University Name</t>
  </si>
  <si>
    <t>Location</t>
  </si>
  <si>
    <t>Stars</t>
  </si>
  <si>
    <t>Russian Federation</t>
  </si>
  <si>
    <t>Luxembourg</t>
  </si>
  <si>
    <t>Iceland</t>
  </si>
  <si>
    <t>Cyprus</t>
  </si>
  <si>
    <t>Iran</t>
  </si>
  <si>
    <t>Uganda</t>
  </si>
  <si>
    <t>Jamaica</t>
  </si>
  <si>
    <t>Nigeria</t>
  </si>
  <si>
    <t>Northern Cyprus</t>
  </si>
  <si>
    <t>Algeria</t>
  </si>
  <si>
    <t>Ghana</t>
  </si>
  <si>
    <t>Tunisia</t>
  </si>
  <si>
    <t>Nepal</t>
  </si>
  <si>
    <t>Tanzania</t>
  </si>
  <si>
    <t>Georgia</t>
  </si>
  <si>
    <t>Massachusetts Institute of Technology</t>
  </si>
  <si>
    <t>California Institute of Technology</t>
  </si>
  <si>
    <t>ETH Zurich</t>
  </si>
  <si>
    <t>University of California, Berkeley</t>
  </si>
  <si>
    <t>University of California, Los Angeles</t>
  </si>
  <si>
    <t>University of Michigan-Ann Arbor</t>
  </si>
  <si>
    <t>National University of Singapore</t>
  </si>
  <si>
    <t>London School of Economics and Political Science</t>
  </si>
  <si>
    <t>New York University</t>
  </si>
  <si>
    <t>University of Edinburgh</t>
  </si>
  <si>
    <t>University of California, San Diego</t>
  </si>
  <si>
    <t>LMU Munich</t>
  </si>
  <si>
    <t>University of Melbourne</t>
  </si>
  <si>
    <t>École Polytechnique Fédérale de Lausanne</t>
  </si>
  <si>
    <t>University of Hong Kong</t>
  </si>
  <si>
    <t>King’s College London</t>
  </si>
  <si>
    <t>Karolinska Institute</t>
  </si>
  <si>
    <t>Hong Kong University of Science and Technology</t>
  </si>
  <si>
    <t>Paris Sciences et Lettres – PSL Research University Paris</t>
  </si>
  <si>
    <t>Heidelberg University</t>
  </si>
  <si>
    <t>Australian National University</t>
  </si>
  <si>
    <t>Nanyang Technological University, Singapore</t>
  </si>
  <si>
    <t>University of California, Santa Barbara</t>
  </si>
  <si>
    <t>Chinese University of Hong Kong</t>
  </si>
  <si>
    <t>Washington University in St Louis</t>
  </si>
  <si>
    <t>University of North Carolina at Chapel Hill</t>
  </si>
  <si>
    <t>University of Manchester</t>
  </si>
  <si>
    <t>University of Sydney</t>
  </si>
  <si>
    <t>Purdue University West Lafayette</t>
  </si>
  <si>
    <t>Humboldt University of Berlin</t>
  </si>
  <si>
    <t>University of Queensland</t>
  </si>
  <si>
    <t>University of Minnesota Twin Cities</t>
  </si>
  <si>
    <t>Ohio State University</t>
  </si>
  <si>
    <t>University of Freiburg</t>
  </si>
  <si>
    <t>University of Warwick</t>
  </si>
  <si>
    <t>University of Tübingen</t>
  </si>
  <si>
    <t>Charité - Universitätsmedizin Berlin</t>
  </si>
  <si>
    <t>University of Montreal</t>
  </si>
  <si>
    <t>UNSW Sydney</t>
  </si>
  <si>
    <t>Korea Advanced Institute of Science and Technology (KAIST)</t>
  </si>
  <si>
    <t>Free University of Berlin</t>
  </si>
  <si>
    <t>University of Sheffield</t>
  </si>
  <si>
    <t>École Polytechnique</t>
  </si>
  <si>
    <t>University of Bonn</t>
  </si>
  <si>
    <t>University of Pittsburgh-Pittsburgh campus</t>
  </si>
  <si>
    <t>Trinity College Dublin</t>
  </si>
  <si>
    <t>University of Mannheim</t>
  </si>
  <si>
    <t>Radboud University Nijmegen</t>
  </si>
  <si>
    <t>Université Catholique de Louvain</t>
  </si>
  <si>
    <t>Technical University of Berlin</t>
  </si>
  <si>
    <t>University of Western Australia</t>
  </si>
  <si>
    <t>University of Adelaide</t>
  </si>
  <si>
    <t>University of Hamburg</t>
  </si>
  <si>
    <t>Karlsruhe Institute of Technology</t>
  </si>
  <si>
    <t>Pompeu Fabra University</t>
  </si>
  <si>
    <t>University of Exeter</t>
  </si>
  <si>
    <t>Pohang University of Science and Technology (POSTECH)</t>
  </si>
  <si>
    <t>Autonomous University of Barcelona</t>
  </si>
  <si>
    <t>Indiana University</t>
  </si>
  <si>
    <t>Ulm University</t>
  </si>
  <si>
    <t>TU Dresden</t>
  </si>
  <si>
    <t>Sant’Anna School of Advanced Studies – Pisa</t>
  </si>
  <si>
    <t>University of Arizona</t>
  </si>
  <si>
    <t>Hong Kong Polytechnic University</t>
  </si>
  <si>
    <t>University of Würzburg</t>
  </si>
  <si>
    <t>National Taiwan University</t>
  </si>
  <si>
    <t>University of Erlangen-Nuremberg</t>
  </si>
  <si>
    <t>Rutgers, the State University of New Jersey</t>
  </si>
  <si>
    <t>University of Alabama at Birmingham</t>
  </si>
  <si>
    <t>University of Bologna</t>
  </si>
  <si>
    <t>University of Münster</t>
  </si>
  <si>
    <t>University of Konstanz</t>
  </si>
  <si>
    <t>University of Duisburg-Essen</t>
  </si>
  <si>
    <t>University of East Anglia</t>
  </si>
  <si>
    <t>Western University</t>
  </si>
  <si>
    <t>Paris Diderot University – Paris 7</t>
  </si>
  <si>
    <t>201–250</t>
  </si>
  <si>
    <t>49.5–53.0</t>
  </si>
  <si>
    <t>University of Auckland</t>
  </si>
  <si>
    <t>University of Barcelona</t>
  </si>
  <si>
    <t>University at Buffalo</t>
  </si>
  <si>
    <t>Copenhagen Business School</t>
  </si>
  <si>
    <t>École des Ponts ParisTech</t>
  </si>
  <si>
    <t>University of Fribourg</t>
  </si>
  <si>
    <t>University of Hawai’i at Mānoa</t>
  </si>
  <si>
    <t>Hebrew University of Jerusalem</t>
  </si>
  <si>
    <t>University of Kiel</t>
  </si>
  <si>
    <t>King Abdulaziz University</t>
  </si>
  <si>
    <t>Université Libre de Bruxelles</t>
  </si>
  <si>
    <t>University of Luxembourg</t>
  </si>
  <si>
    <t>University of Massachusetts</t>
  </si>
  <si>
    <t>Medical University of Graz</t>
  </si>
  <si>
    <t>Medical University of Vienna</t>
  </si>
  <si>
    <t>University of Padua</t>
  </si>
  <si>
    <t>Paris-Sud University</t>
  </si>
  <si>
    <t>University of Passau</t>
  </si>
  <si>
    <t>University of Potsdam</t>
  </si>
  <si>
    <t>Queensland University of Technology</t>
  </si>
  <si>
    <t>Royal College of Surgeons in Ireland (RCSI)</t>
  </si>
  <si>
    <t>Ulsan National Institute of Science and Technology</t>
  </si>
  <si>
    <t>Vita-Salute San Raffaele University</t>
  </si>
  <si>
    <t>William &amp; Mary</t>
  </si>
  <si>
    <t>University of the Witwatersrand</t>
  </si>
  <si>
    <t>Yonsei University (Seoul campus)</t>
  </si>
  <si>
    <t>251–300</t>
  </si>
  <si>
    <t>Brighton and Sussex Medical School</t>
  </si>
  <si>
    <t>46.4–49.4</t>
  </si>
  <si>
    <t>Colorado School of Mines</t>
  </si>
  <si>
    <t>Goethe University Frankfurt</t>
  </si>
  <si>
    <t>University of Iceland</t>
  </si>
  <si>
    <t>University of Illinois at Chicago</t>
  </si>
  <si>
    <t>Jacobs University</t>
  </si>
  <si>
    <t>Johannes Gutenberg University of Mainz</t>
  </si>
  <si>
    <t>Laval University</t>
  </si>
  <si>
    <t>University of Marburg</t>
  </si>
  <si>
    <t>Moscow Institute of Physics and Technology</t>
  </si>
  <si>
    <t>Oregon Health and Science University</t>
  </si>
  <si>
    <t>Queen’s University</t>
  </si>
  <si>
    <t>Royal Holloway, University of London</t>
  </si>
  <si>
    <t>Ruhr University Bochum</t>
  </si>
  <si>
    <t>St George’s, University of London</t>
  </si>
  <si>
    <t>University of São Paulo</t>
  </si>
  <si>
    <t>Stony Brook University</t>
  </si>
  <si>
    <t>University of Stuttgart</t>
  </si>
  <si>
    <t>Swedish University of Agricultural Sciences</t>
  </si>
  <si>
    <t>Technical University of Darmstadt</t>
  </si>
  <si>
    <t>University of Texas at Dallas</t>
  </si>
  <si>
    <t>Vrije Universiteit Brussel</t>
  </si>
  <si>
    <t>301–350</t>
  </si>
  <si>
    <t>44.0–46.3</t>
  </si>
  <si>
    <t>University of Alaska Fairbanks</t>
  </si>
  <si>
    <t>Alfaisal University</t>
  </si>
  <si>
    <t>Anglia Ruskin University</t>
  </si>
  <si>
    <t>Auckland University of Technology</t>
  </si>
  <si>
    <t>University of Bremen</t>
  </si>
  <si>
    <t>University of Colorado Denver</t>
  </si>
  <si>
    <t>Cyprus University of Technology</t>
  </si>
  <si>
    <t>Federal University of Toulouse Midi-Pyrénées</t>
  </si>
  <si>
    <t>Grenoble Alpes University</t>
  </si>
  <si>
    <t>Higher School of Economics</t>
  </si>
  <si>
    <t>University of Liège</t>
  </si>
  <si>
    <t>University of Malaya</t>
  </si>
  <si>
    <t>Montpellier University</t>
  </si>
  <si>
    <t>University of Naples Federico II</t>
  </si>
  <si>
    <t>National University of Ireland, Galway</t>
  </si>
  <si>
    <t>University of Newcastle</t>
  </si>
  <si>
    <t>Polytechnic University of Milan</t>
  </si>
  <si>
    <t>Reykjavík University</t>
  </si>
  <si>
    <t>Southern University of Science and Technology (SUSTech)</t>
  </si>
  <si>
    <t>Technion Israel Institute of Technology</t>
  </si>
  <si>
    <t>University of Tennessee, Knoxville</t>
  </si>
  <si>
    <t>Technical University of Dortmund</t>
  </si>
  <si>
    <t>Umeå University</t>
  </si>
  <si>
    <t>Université de Versailles Saint-Quentin-en-Yvelines</t>
  </si>
  <si>
    <t>University of Victoria</t>
  </si>
  <si>
    <t>351–400</t>
  </si>
  <si>
    <t>41.7–43.9</t>
  </si>
  <si>
    <t>Autonomous University of Madrid</t>
  </si>
  <si>
    <t>Babol Noshirvani University of Technology</t>
  </si>
  <si>
    <t>University of California, Merced</t>
  </si>
  <si>
    <t>University of Côte d’Azur</t>
  </si>
  <si>
    <t>University of Cyprus</t>
  </si>
  <si>
    <t>Free University of Bozen-Bolzano</t>
  </si>
  <si>
    <t>Hofstra University</t>
  </si>
  <si>
    <t>IMT Atlantique</t>
  </si>
  <si>
    <t>Indian Institute of Technology Indore</t>
  </si>
  <si>
    <t>University of Innsbruck</t>
  </si>
  <si>
    <t>Jordan University of Science and Technology</t>
  </si>
  <si>
    <t>Justus Liebig University Giessen</t>
  </si>
  <si>
    <t>National Research Nuclear University MEPhI</t>
  </si>
  <si>
    <t>Norwegian University of Science and Technology</t>
  </si>
  <si>
    <t>University of Perugia</t>
  </si>
  <si>
    <t>Rush University</t>
  </si>
  <si>
    <t>Sabancı University</t>
  </si>
  <si>
    <t>University of Salerno</t>
  </si>
  <si>
    <t>401–500</t>
  </si>
  <si>
    <t>37.1–41.6</t>
  </si>
  <si>
    <t>University of Alabama in Huntsville</t>
  </si>
  <si>
    <t>American University of Beirut</t>
  </si>
  <si>
    <t>University of Bari Aldo Moro</t>
  </si>
  <si>
    <t>University of Calabria</t>
  </si>
  <si>
    <t>University of Campinas</t>
  </si>
  <si>
    <t>Catholic University of the Sacred Heart</t>
  </si>
  <si>
    <t>Centrale Nantes</t>
  </si>
  <si>
    <t>Charles University in Prague</t>
  </si>
  <si>
    <t>Claude Bernard University Lyon 1</t>
  </si>
  <si>
    <t>University of Desarrollo</t>
  </si>
  <si>
    <t>Diego Portales University</t>
  </si>
  <si>
    <t>University of Ferrara</t>
  </si>
  <si>
    <t>Fujita Health University</t>
  </si>
  <si>
    <t>University of Georgia</t>
  </si>
  <si>
    <t>University of Greifswald</t>
  </si>
  <si>
    <t>Gwangju Institute of Science and Technology</t>
  </si>
  <si>
    <t>Hamburg University of Technology</t>
  </si>
  <si>
    <t>Hasselt University</t>
  </si>
  <si>
    <t>Indian Institute of Technology Bombay</t>
  </si>
  <si>
    <t>Indian Institute of Technology Roorkee</t>
  </si>
  <si>
    <t>JSS Academy of Higher Education and Research</t>
  </si>
  <si>
    <t>University of Kaiserslautern</t>
  </si>
  <si>
    <t>University of KwaZulu-Natal</t>
  </si>
  <si>
    <t>Leibniz University Hanover</t>
  </si>
  <si>
    <t>University of Lille</t>
  </si>
  <si>
    <t>Marche Polytechnic University</t>
  </si>
  <si>
    <t>University of Milan-Bicocca</t>
  </si>
  <si>
    <t>University of Montana</t>
  </si>
  <si>
    <t>University of Nebraska Medical Center</t>
  </si>
  <si>
    <t>New Mexico Institute of Mining and Technology</t>
  </si>
  <si>
    <t>Northern Arizona University</t>
  </si>
  <si>
    <t>Northumbria University</t>
  </si>
  <si>
    <t>Örebro University</t>
  </si>
  <si>
    <t>University of Pavia</t>
  </si>
  <si>
    <t>University of Plymouth</t>
  </si>
  <si>
    <t>Polytechnic University of Bari</t>
  </si>
  <si>
    <t>Polytechnic University of Turin</t>
  </si>
  <si>
    <t>University of Rome II – Tor Vergata</t>
  </si>
  <si>
    <t>University of Rome III</t>
  </si>
  <si>
    <t>University of Rovira i Virgili</t>
  </si>
  <si>
    <t>Royal Veterinary College</t>
  </si>
  <si>
    <t>University of St Gallen</t>
  </si>
  <si>
    <t>Semmelweis University</t>
  </si>
  <si>
    <t>University of Siegen</t>
  </si>
  <si>
    <t>SOAS University London</t>
  </si>
  <si>
    <t>University of South Carolina-Columbia</t>
  </si>
  <si>
    <t>State University of New York Albany</t>
  </si>
  <si>
    <t>University of Strasbourg</t>
  </si>
  <si>
    <t>Teikyo University</t>
  </si>
  <si>
    <t>UiT The Arctic University of Norway</t>
  </si>
  <si>
    <t>University of Urbino Carlo Bo</t>
  </si>
  <si>
    <t>University of Valencia</t>
  </si>
  <si>
    <t>University of the West of Scotland</t>
  </si>
  <si>
    <t>University of Wisconsin-Milwaukee</t>
  </si>
  <si>
    <t>501–600</t>
  </si>
  <si>
    <t>33.5–37.0</t>
  </si>
  <si>
    <t>University of the Balearic Islands</t>
  </si>
  <si>
    <t>Beihang University</t>
  </si>
  <si>
    <t>University of Bergamo</t>
  </si>
  <si>
    <t>Binghamton University, State University of New York</t>
  </si>
  <si>
    <t>Boğaziçi University</t>
  </si>
  <si>
    <t>Université Bourgogne Franche-Comté (UBFC)</t>
  </si>
  <si>
    <t>University of Catania</t>
  </si>
  <si>
    <t>Central Queensland University</t>
  </si>
  <si>
    <t>Chemnitz University of Technology</t>
  </si>
  <si>
    <t>China Medical University, Taiwan</t>
  </si>
  <si>
    <t>Chung-Ang University</t>
  </si>
  <si>
    <t>Creighton University</t>
  </si>
  <si>
    <t>University of Graz</t>
  </si>
  <si>
    <t>University of Idaho</t>
  </si>
  <si>
    <t>Indian Institute of Technology Delhi</t>
  </si>
  <si>
    <t>Indian Institute of Technology Kanpur</t>
  </si>
  <si>
    <t>Indian Institute of Technology Kharagpur</t>
  </si>
  <si>
    <t>Johannes Kepler University of Linz</t>
  </si>
  <si>
    <t>University of Kashan</t>
  </si>
  <si>
    <t>King Saud bin Abdulaziz University for Health Sciences</t>
  </si>
  <si>
    <t>University of La Laguna</t>
  </si>
  <si>
    <t>Liverpool John Moores University</t>
  </si>
  <si>
    <t>Makerere University</t>
  </si>
  <si>
    <t>University of Maryland, Baltimore County</t>
  </si>
  <si>
    <t>Montana State University</t>
  </si>
  <si>
    <t>Nanjing University of Information Science and Technology</t>
  </si>
  <si>
    <t>National Yang-Ming University</t>
  </si>
  <si>
    <t>University of Neuchâtel</t>
  </si>
  <si>
    <t>New Jersey Institute of Technology</t>
  </si>
  <si>
    <t>Norwegian University of Life Sciences</t>
  </si>
  <si>
    <t>NOVA University of Lisbon</t>
  </si>
  <si>
    <t>The Open University</t>
  </si>
  <si>
    <t>Panthéon-Sorbonne University – Paris 1</t>
  </si>
  <si>
    <t>University of Parma</t>
  </si>
  <si>
    <t>Universidad Peruana Cayetano Heredia</t>
  </si>
  <si>
    <t>Polytechnic University of Catalonia</t>
  </si>
  <si>
    <t>Pontifical Javeriana University</t>
  </si>
  <si>
    <t>Renmin University of China</t>
  </si>
  <si>
    <t>Saint Louis University</t>
  </si>
  <si>
    <t>University of Salento</t>
  </si>
  <si>
    <t>Soochow University</t>
  </si>
  <si>
    <t>Taipei Medical University</t>
  </si>
  <si>
    <t>University of Texas at San Antonio</t>
  </si>
  <si>
    <t>University of Toledo</t>
  </si>
  <si>
    <t>Tomsk Polytechnic University</t>
  </si>
  <si>
    <t>Universiti Tunku Abdul Rahman (UTAR)</t>
  </si>
  <si>
    <t>University of Udine</t>
  </si>
  <si>
    <t>The University of the West Indies</t>
  </si>
  <si>
    <t>601–800</t>
  </si>
  <si>
    <t>University of the Aegean</t>
  </si>
  <si>
    <t>26.0–33.4</t>
  </si>
  <si>
    <t>The University of Aizu</t>
  </si>
  <si>
    <t>University of Alcalá</t>
  </si>
  <si>
    <t>University of Algarve</t>
  </si>
  <si>
    <t>American University in Cairo</t>
  </si>
  <si>
    <t>Amrita Vishwa Vidyapeetham</t>
  </si>
  <si>
    <t>University of the Andes, Colombia</t>
  </si>
  <si>
    <t>University of the Basque Country</t>
  </si>
  <si>
    <t>University of Beira Interior</t>
  </si>
  <si>
    <t>Ben-Gurion University of the Negev</t>
  </si>
  <si>
    <t>Benha University</t>
  </si>
  <si>
    <t>Beni-Suef University</t>
  </si>
  <si>
    <t>Ca’ Foscari University of Venice</t>
  </si>
  <si>
    <t>University of Cagliari</t>
  </si>
  <si>
    <t>Carlos III University of Madrid</t>
  </si>
  <si>
    <t>Catholic University of Portugal</t>
  </si>
  <si>
    <t>University of Chile</t>
  </si>
  <si>
    <t>China University of Geosciences, Beijing</t>
  </si>
  <si>
    <t>University of Clermont Auvergne</t>
  </si>
  <si>
    <t>COMSATS University Islamabad</t>
  </si>
  <si>
    <t>University of Costa Rica</t>
  </si>
  <si>
    <t>Covenant University</t>
  </si>
  <si>
    <t>University of Dayton</t>
  </si>
  <si>
    <t>De Montfort University</t>
  </si>
  <si>
    <t>University of Deusto</t>
  </si>
  <si>
    <t>Eastern Mediterranean University</t>
  </si>
  <si>
    <t>École Centrale de Lyon</t>
  </si>
  <si>
    <t>École normale supérieure Paris-Saclay</t>
  </si>
  <si>
    <t>Embry-Riddle Aeronautical University</t>
  </si>
  <si>
    <t>Eötvös Loránd University</t>
  </si>
  <si>
    <t>Federal University of Minas Gerais</t>
  </si>
  <si>
    <t>Federal University of Rio de Janeiro</t>
  </si>
  <si>
    <t>Federal University of Rio Grande do Sul</t>
  </si>
  <si>
    <t>Federal University of São Paulo (UNIFESP)</t>
  </si>
  <si>
    <t>Federico Santa María Technical University</t>
  </si>
  <si>
    <t>Fuzhou University</t>
  </si>
  <si>
    <t>Glasgow Caledonian University</t>
  </si>
  <si>
    <t>Huazhong Agricultural University</t>
  </si>
  <si>
    <t>University of Ibadan</t>
  </si>
  <si>
    <t>Ilmenau University of Technology</t>
  </si>
  <si>
    <t>Indian Institute of Science Education and Research, Pune</t>
  </si>
  <si>
    <t>Indian Institute of Technology Bhubaneswar</t>
  </si>
  <si>
    <t>Indian Institute of Technology Guwahati</t>
  </si>
  <si>
    <t>Indian Institute of Technology Hyderabad</t>
  </si>
  <si>
    <t>Indian Institute of Technology Madras</t>
  </si>
  <si>
    <t>University of Indonesia</t>
  </si>
  <si>
    <t>University of Ioannina</t>
  </si>
  <si>
    <t>ISCTE-University Institute of Lisbon</t>
  </si>
  <si>
    <t>Isfahan University of Technology</t>
  </si>
  <si>
    <t>Jaume I University</t>
  </si>
  <si>
    <t>Juntendo University</t>
  </si>
  <si>
    <t>Kafrelsheikh University</t>
  </si>
  <si>
    <t>Kazan Federal University</t>
  </si>
  <si>
    <t>Universiti Kebangsaan Malaysia</t>
  </si>
  <si>
    <t>Kindai University</t>
  </si>
  <si>
    <t>King Fahd University of Petroleum and Minerals</t>
  </si>
  <si>
    <t>Kingston University</t>
  </si>
  <si>
    <t>University of Las Palmas de Gran Canaria</t>
  </si>
  <si>
    <t>University of Leoben</t>
  </si>
  <si>
    <t>University of Lincoln</t>
  </si>
  <si>
    <t>Louisiana Tech University</t>
  </si>
  <si>
    <t>Mansoura University</t>
  </si>
  <si>
    <t>Mashhad University of Medical Sciences</t>
  </si>
  <si>
    <t>Miguel Hernández University of Elche</t>
  </si>
  <si>
    <t>Mississippi State University</t>
  </si>
  <si>
    <t>Monterrey Institute of Technology and Higher Education</t>
  </si>
  <si>
    <t>Nanjing Agricultural University</t>
  </si>
  <si>
    <t>Nanjing Medical University</t>
  </si>
  <si>
    <t>Nanjing Normal University</t>
  </si>
  <si>
    <t>Nanjing Tech University</t>
  </si>
  <si>
    <t>University of Nantes</t>
  </si>
  <si>
    <t>National Autonomous University of Mexico</t>
  </si>
  <si>
    <t>National Institute of Applied Sciences of Lyon (INSA Lyon)</t>
  </si>
  <si>
    <t>National Institute of Technology Rourkela</t>
  </si>
  <si>
    <t>National University of Science and Technology (MISiS)</t>
  </si>
  <si>
    <t>National Sun Yat-Sen University</t>
  </si>
  <si>
    <t>University of Nevada, Las Vegas</t>
  </si>
  <si>
    <t>New Mexico State University</t>
  </si>
  <si>
    <t>Nippon Medical School</t>
  </si>
  <si>
    <t>University of North Carolina at Greensboro</t>
  </si>
  <si>
    <t>Northeast Normal University</t>
  </si>
  <si>
    <t>Northwestern Polytechnical University</t>
  </si>
  <si>
    <t>Old Dominion University</t>
  </si>
  <si>
    <t>Open University of Catalonia</t>
  </si>
  <si>
    <t>Otto von Guericke University of Magdeburg</t>
  </si>
  <si>
    <t>University of Oviedo</t>
  </si>
  <si>
    <t>Palacký University Olomouc</t>
  </si>
  <si>
    <t>Panjab University</t>
  </si>
  <si>
    <t>Peter the Great St Petersburg Polytechnic University</t>
  </si>
  <si>
    <t>Polytechnic Institute of Porto</t>
  </si>
  <si>
    <t>Polytechnic University of Valencia</t>
  </si>
  <si>
    <t>Pontifical Catholic University of Chile</t>
  </si>
  <si>
    <t>Pontifical Catholic University of Rio de Janeiro (PUC-Rio)</t>
  </si>
  <si>
    <t>Portland State University</t>
  </si>
  <si>
    <t>University of Regina</t>
  </si>
  <si>
    <t>University of Rennes 1</t>
  </si>
  <si>
    <t>Rikkyo University</t>
  </si>
  <si>
    <t>Rochester Institute of Technology</t>
  </si>
  <si>
    <t>Roskilde University</t>
  </si>
  <si>
    <t>Universiti Sains Malaysia</t>
  </si>
  <si>
    <t>University of Santiago de Compostela</t>
  </si>
  <si>
    <t>University of Sassari</t>
  </si>
  <si>
    <t>University of Seville</t>
  </si>
  <si>
    <t>Shenzhen University</t>
  </si>
  <si>
    <t>Shiraz University of Technology</t>
  </si>
  <si>
    <t>University of South Alabama</t>
  </si>
  <si>
    <t>University of South Dakota</t>
  </si>
  <si>
    <t>University of Split</t>
  </si>
  <si>
    <t>Suez Canal University</t>
  </si>
  <si>
    <t>University of Tabriz</t>
  </si>
  <si>
    <t>Tallinn University of Technology</t>
  </si>
  <si>
    <t>Technical University of Madrid</t>
  </si>
  <si>
    <t>University of Technology of Compiègne</t>
  </si>
  <si>
    <t>Tehran University of Medical Sciences</t>
  </si>
  <si>
    <t>Universiti Teknologi Petronas</t>
  </si>
  <si>
    <t>University of Texas at Arlington</t>
  </si>
  <si>
    <t>University of Texas at El Paso</t>
  </si>
  <si>
    <t>Tezpur University</t>
  </si>
  <si>
    <t>University of Trás-os-Montes and Alto Douro</t>
  </si>
  <si>
    <t>University of Vigo</t>
  </si>
  <si>
    <t>University of the West of England</t>
  </si>
  <si>
    <t>Western Washington University</t>
  </si>
  <si>
    <t>West Virginia University</t>
  </si>
  <si>
    <t>University of Wolverhampton</t>
  </si>
  <si>
    <t>University of Zaragoza</t>
  </si>
  <si>
    <t>801–1000</t>
  </si>
  <si>
    <t>Acharya Nagarjuna University</t>
  </si>
  <si>
    <t>19.0–25.9</t>
  </si>
  <si>
    <t>University of A Coruña</t>
  </si>
  <si>
    <t>University of Agriculture, Faisalabad</t>
  </si>
  <si>
    <t>Aichi Medical University</t>
  </si>
  <si>
    <t>University of Alicante</t>
  </si>
  <si>
    <t>University of Almería</t>
  </si>
  <si>
    <t>Anadolu University</t>
  </si>
  <si>
    <t>Asia University, Taiwan</t>
  </si>
  <si>
    <t>Atılım University</t>
  </si>
  <si>
    <t>Austral University of Chile</t>
  </si>
  <si>
    <t>Autonomous University of Querétaro</t>
  </si>
  <si>
    <t>Azarbaijan Shahid Madani University</t>
  </si>
  <si>
    <t>Babeş-Bolyai University</t>
  </si>
  <si>
    <t>University of Bedfordshire</t>
  </si>
  <si>
    <t>University of Béjaïa</t>
  </si>
  <si>
    <t>Belgorod State National Research University</t>
  </si>
  <si>
    <t>University of Brasília</t>
  </si>
  <si>
    <t>University of Burgos</t>
  </si>
  <si>
    <t>California Polytechnic State University, San Luis Obispo</t>
  </si>
  <si>
    <t>Capital Medical University</t>
  </si>
  <si>
    <t>University of Castilla-La Mancha</t>
  </si>
  <si>
    <t>University of Cergy-Pontoise</t>
  </si>
  <si>
    <t>University of Chemistry and Technology, Prague</t>
  </si>
  <si>
    <t>China University of Geosciences, Wuhan</t>
  </si>
  <si>
    <t>China University of Mining and Technology</t>
  </si>
  <si>
    <t>China University of Petroleum, Beijing</t>
  </si>
  <si>
    <t>China Pharmaceutical University</t>
  </si>
  <si>
    <t>Chung Yuan Christian University</t>
  </si>
  <si>
    <t>Czech University of Life Sciences Prague (CULS)</t>
  </si>
  <si>
    <t>University of Derby</t>
  </si>
  <si>
    <t>East Carolina University</t>
  </si>
  <si>
    <t>Edge Hill University</t>
  </si>
  <si>
    <t>Erciyes University</t>
  </si>
  <si>
    <t>University of Évora</t>
  </si>
  <si>
    <t>Fayoum University</t>
  </si>
  <si>
    <t>Federal University of ABC (UFABC)</t>
  </si>
  <si>
    <t>Federal University of Bahia</t>
  </si>
  <si>
    <t>Federal University of Pelotas</t>
  </si>
  <si>
    <t>Federal University of Santa Catarina</t>
  </si>
  <si>
    <t>Federal University of São Carlos</t>
  </si>
  <si>
    <t>Ferdowsi University of Mashhad</t>
  </si>
  <si>
    <t>Ferhat Abbas Sétif University 1</t>
  </si>
  <si>
    <t>Florida Atlantic University</t>
  </si>
  <si>
    <t>Florida Institute of Technology</t>
  </si>
  <si>
    <t>University of La Frontera</t>
  </si>
  <si>
    <t>Gebze Technical University</t>
  </si>
  <si>
    <t>University of Ghana</t>
  </si>
  <si>
    <t>University of Guilan</t>
  </si>
  <si>
    <t>Hamamatsu University School of Medicine</t>
  </si>
  <si>
    <t>Hyogo College of Medicine</t>
  </si>
  <si>
    <t>Indian Institute of Technology (Indian School of Mines) Dhanbad</t>
  </si>
  <si>
    <t>Indian Institute of Science Education and Research Kolkata</t>
  </si>
  <si>
    <t>Industrial University of Santander (UIS)</t>
  </si>
  <si>
    <t>Iran University of Medical Sciences</t>
  </si>
  <si>
    <t>University of Isfahan</t>
  </si>
  <si>
    <t>Iuliu Haţieganu University of Medicine and Pharmacy Cluj-Napoca</t>
  </si>
  <si>
    <t>University of Jaén</t>
  </si>
  <si>
    <t>Jiangsu University</t>
  </si>
  <si>
    <t>The Jikei University School of Medicine</t>
  </si>
  <si>
    <t>Jinan University</t>
  </si>
  <si>
    <t>Kagawa University</t>
  </si>
  <si>
    <t>Kansai Medical University</t>
  </si>
  <si>
    <t>Kaohsiung Medical University</t>
  </si>
  <si>
    <t>King Juan Carlos University</t>
  </si>
  <si>
    <t>King Mongkut’s University of Technology Thonburi</t>
  </si>
  <si>
    <t>K.N. Toosi University of Technology</t>
  </si>
  <si>
    <t>Kochi University</t>
  </si>
  <si>
    <t>Kyushu Institute of Technology (Kyutech)</t>
  </si>
  <si>
    <t>Leeds Beckett University</t>
  </si>
  <si>
    <t>University of Marrakech Cadi Ayyad</t>
  </si>
  <si>
    <t>University of Mazandaran</t>
  </si>
  <si>
    <t>Metropolitan Autonomous University</t>
  </si>
  <si>
    <t>Mohammed V University of Rabat</t>
  </si>
  <si>
    <t>Nagoya City University</t>
  </si>
  <si>
    <t>National University of Cuyo</t>
  </si>
  <si>
    <t>National Dong Hwa University</t>
  </si>
  <si>
    <t>National University of San Martín</t>
  </si>
  <si>
    <t>National University of Sciences and Technology</t>
  </si>
  <si>
    <t>National Taipei University</t>
  </si>
  <si>
    <t>National Taiwan Ocean University</t>
  </si>
  <si>
    <t>National Institute of Technology, Tiruchirappalli</t>
  </si>
  <si>
    <t>Normandy University</t>
  </si>
  <si>
    <t>University of Northern British Columbia (UNBC)</t>
  </si>
  <si>
    <t>Northwest University</t>
  </si>
  <si>
    <t>NorthWest A&amp;F University</t>
  </si>
  <si>
    <t>Oakland University</t>
  </si>
  <si>
    <t>Ocean University of China</t>
  </si>
  <si>
    <t>Osmania University</t>
  </si>
  <si>
    <t>University of Ostrava</t>
  </si>
  <si>
    <t>Pablo de Olavide University</t>
  </si>
  <si>
    <t>Paris Nanterre University</t>
  </si>
  <si>
    <t>Pondicherry University</t>
  </si>
  <si>
    <t>Pontifical Catholic University of Peru</t>
  </si>
  <si>
    <t>Pontifical Catholic University of Rio Grande do Sul (PUCRS)</t>
  </si>
  <si>
    <t>Universiti Putra Malaysia</t>
  </si>
  <si>
    <t>University of Roehampton</t>
  </si>
  <si>
    <t>Samara University</t>
  </si>
  <si>
    <t>São Paulo State University (UNESP)</t>
  </si>
  <si>
    <t>Sapporo Medical University</t>
  </si>
  <si>
    <t>University of Sfax</t>
  </si>
  <si>
    <t>Shahid Beheshti University</t>
  </si>
  <si>
    <t>Shahid Beheshti University of Medical Sciences</t>
  </si>
  <si>
    <t>Shantou University</t>
  </si>
  <si>
    <t>Sheffield Hallam University</t>
  </si>
  <si>
    <t>Sidi Mohamed Ben Abdellah University</t>
  </si>
  <si>
    <t>Sohag University</t>
  </si>
  <si>
    <t>Southern Medical University</t>
  </si>
  <si>
    <t>University of South Wales</t>
  </si>
  <si>
    <t>Sri Venkateswara University</t>
  </si>
  <si>
    <t>Staffordshire University</t>
  </si>
  <si>
    <t>Suranaree University of Technology</t>
  </si>
  <si>
    <t>University of Talca</t>
  </si>
  <si>
    <t>Tanta University</t>
  </si>
  <si>
    <t>Teesside University</t>
  </si>
  <si>
    <t>Texas State University</t>
  </si>
  <si>
    <t>Thapar University</t>
  </si>
  <si>
    <t>Toho University</t>
  </si>
  <si>
    <t>Tokushima University</t>
  </si>
  <si>
    <t>Tokyo Medical University</t>
  </si>
  <si>
    <t>Toyohashi University of Technology (TUT)</t>
  </si>
  <si>
    <t>Tribhuvan University</t>
  </si>
  <si>
    <t>Tshwane University of Technology</t>
  </si>
  <si>
    <t>Universiti Utara Malaysia</t>
  </si>
  <si>
    <t>VIT University</t>
  </si>
  <si>
    <t>Wuhan University of Technology</t>
  </si>
  <si>
    <t>Xiangtan University</t>
  </si>
  <si>
    <t>Xidian University</t>
  </si>
  <si>
    <t>Yamagata University</t>
  </si>
  <si>
    <t>University of Yamanashi</t>
  </si>
  <si>
    <t>Yangzhou University</t>
  </si>
  <si>
    <t>1001+</t>
  </si>
  <si>
    <t>9.8–18.9</t>
  </si>
  <si>
    <t>Akdeniz University</t>
  </si>
  <si>
    <t>Akita University</t>
  </si>
  <si>
    <t>Al-Azhar University</t>
  </si>
  <si>
    <t>Alzahra University</t>
  </si>
  <si>
    <t>University of the Andes, Venezuela</t>
  </si>
  <si>
    <t>Andhra University</t>
  </si>
  <si>
    <t>Andrés Bello University (UNAB)</t>
  </si>
  <si>
    <t>Ankara University</t>
  </si>
  <si>
    <t>Annamalai University</t>
  </si>
  <si>
    <t>University of Antioquia</t>
  </si>
  <si>
    <t>Autonomous University of Baja California</t>
  </si>
  <si>
    <t>Autonomous University of Hidalgo State (UAEH)</t>
  </si>
  <si>
    <t>Autonomous University of Nuevo León</t>
  </si>
  <si>
    <t>Autonomous University of Puebla</t>
  </si>
  <si>
    <t>Autonomous University of San Luis Potosi</t>
  </si>
  <si>
    <t>Autonomous University of the State of Mexico</t>
  </si>
  <si>
    <t>Autonomous University of Yucatán</t>
  </si>
  <si>
    <t>Badji Mokhtar University – Annaba</t>
  </si>
  <si>
    <t>Bahauddin Zakariya University</t>
  </si>
  <si>
    <t>Bahçeşehir University</t>
  </si>
  <si>
    <t>University of Bío-Bío</t>
  </si>
  <si>
    <t>University of Birjand</t>
  </si>
  <si>
    <t>Birmingham City University</t>
  </si>
  <si>
    <t>Bucharest University of Economic Studies</t>
  </si>
  <si>
    <t>Canterbury Christ Church University</t>
  </si>
  <si>
    <t>Catholic University of the North</t>
  </si>
  <si>
    <t>Ceará State University</t>
  </si>
  <si>
    <t>Chaoyang University of Technology</t>
  </si>
  <si>
    <t>University of Chester</t>
  </si>
  <si>
    <t>Chiba Institute of Technology</t>
  </si>
  <si>
    <t>Chubu University</t>
  </si>
  <si>
    <t>Chuo University</t>
  </si>
  <si>
    <t>Cochin University of Science and Technology</t>
  </si>
  <si>
    <t>University of Concepción</t>
  </si>
  <si>
    <t>University of Constantine 1</t>
  </si>
  <si>
    <t>Cukurova University</t>
  </si>
  <si>
    <t>University of Dar es Salaam</t>
  </si>
  <si>
    <t>Del Rosario University</t>
  </si>
  <si>
    <t>Democritus University of Thrace</t>
  </si>
  <si>
    <t>Dokuz Eylül University</t>
  </si>
  <si>
    <t>University of Economics, Prague</t>
  </si>
  <si>
    <t>Ehime University</t>
  </si>
  <si>
    <t>The University of Electro-Communications</t>
  </si>
  <si>
    <t>Federal University of Ceará (UFC)</t>
  </si>
  <si>
    <t>Federal University of Goiás</t>
  </si>
  <si>
    <t>Federal University of Itajubá</t>
  </si>
  <si>
    <t>Federal University of Lavras</t>
  </si>
  <si>
    <t>Federal University of Pará</t>
  </si>
  <si>
    <t>Federal University of Paraná (UFPR)</t>
  </si>
  <si>
    <t>Federal University of Pernambuco</t>
  </si>
  <si>
    <t>Federal University of Rio Grande do Norte (UFRN)</t>
  </si>
  <si>
    <t>Federal University of Santa Maria</t>
  </si>
  <si>
    <t>Federal University of Technology – Paraná</t>
  </si>
  <si>
    <t>Federal University of Uberlândia</t>
  </si>
  <si>
    <t>Federal University of Viçosa</t>
  </si>
  <si>
    <t>Fluminense Federal University</t>
  </si>
  <si>
    <t>University of Fukui</t>
  </si>
  <si>
    <t>Universitas Gadjah Mada</t>
  </si>
  <si>
    <t>Gazi University</t>
  </si>
  <si>
    <t>G.B. Pant University of Agriculture &amp; Technology, Pantnagar</t>
  </si>
  <si>
    <t>University of Gdańsk</t>
  </si>
  <si>
    <t>Gdańsk University of Technology</t>
  </si>
  <si>
    <t>GITAM University</t>
  </si>
  <si>
    <t>Government College University Lahore</t>
  </si>
  <si>
    <t>Grigore T. Popa University of Medicine and Pharmacy</t>
  </si>
  <si>
    <t>University of Guadalajara</t>
  </si>
  <si>
    <t>University of Guanajuato</t>
  </si>
  <si>
    <t>Guangxi University</t>
  </si>
  <si>
    <t>Harbin Engineering University</t>
  </si>
  <si>
    <t>Hashemite University</t>
  </si>
  <si>
    <t>Helwan University</t>
  </si>
  <si>
    <t>Hosei University</t>
  </si>
  <si>
    <t>Huaqiao University</t>
  </si>
  <si>
    <t>University of Hyogo</t>
  </si>
  <si>
    <t>Ibaraki University</t>
  </si>
  <si>
    <t>Imam Abdulrahman Bin Faisal University</t>
  </si>
  <si>
    <t>Incheon National University</t>
  </si>
  <si>
    <t>I-Shou University</t>
  </si>
  <si>
    <t>Ivane Javakhishvili Tbilisi State University</t>
  </si>
  <si>
    <t>Ivan Franko National University of Lviv</t>
  </si>
  <si>
    <t>Iwate University</t>
  </si>
  <si>
    <t>Izmir Institute of Technology</t>
  </si>
  <si>
    <t>Kanagawa University</t>
  </si>
  <si>
    <t>Kansai University</t>
  </si>
  <si>
    <t>Kazan National Research Technological University</t>
  </si>
  <si>
    <t>University of Kerala</t>
  </si>
  <si>
    <t>Kharazmi University</t>
  </si>
  <si>
    <t>King Mongkut’s Institute of Technology Ladkrabang</t>
  </si>
  <si>
    <t>King Mongkut's University of Technology North Bangkok</t>
  </si>
  <si>
    <t>Kitasato University</t>
  </si>
  <si>
    <t>KIIT University</t>
  </si>
  <si>
    <t>Kogakuin University</t>
  </si>
  <si>
    <t>Kookmin University</t>
  </si>
  <si>
    <t>Kwansei Gakuin University</t>
  </si>
  <si>
    <t>University of Lahore</t>
  </si>
  <si>
    <t>University of León</t>
  </si>
  <si>
    <t>L.N. Gumilyov Eurasian National University</t>
  </si>
  <si>
    <t>Lobachevsky State University of Nizhni Novgorod</t>
  </si>
  <si>
    <t>University of Łódź</t>
  </si>
  <si>
    <t>Łodz University of Technology</t>
  </si>
  <si>
    <t>Londrina State University</t>
  </si>
  <si>
    <t>Maharaja Sayajirao University of Baroda</t>
  </si>
  <si>
    <t>Mahasarakham University</t>
  </si>
  <si>
    <t>Marmara University</t>
  </si>
  <si>
    <t>Meijo University</t>
  </si>
  <si>
    <t>Menoufia University</t>
  </si>
  <si>
    <t>Michoacán University of San Nicolás of Hidalgo</t>
  </si>
  <si>
    <t>Ming Chuan University</t>
  </si>
  <si>
    <t>Minia University</t>
  </si>
  <si>
    <t>University of Miyazaki</t>
  </si>
  <si>
    <t>University of Monastir</t>
  </si>
  <si>
    <t>Moscow Aviation Institute</t>
  </si>
  <si>
    <t>Moscow Power Engineering Institute</t>
  </si>
  <si>
    <t>MIREA - Russian Technological University</t>
  </si>
  <si>
    <t>Muroran Institute of Technology</t>
  </si>
  <si>
    <t>University of Mysore</t>
  </si>
  <si>
    <t>Nagaoka University of Technology</t>
  </si>
  <si>
    <t>Nagoya Institute of Technology</t>
  </si>
  <si>
    <t>Nara Medical University</t>
  </si>
  <si>
    <t>Naresuan University</t>
  </si>
  <si>
    <t>National Changhua University of Education</t>
  </si>
  <si>
    <t>National Chiayi University</t>
  </si>
  <si>
    <t>National University of Colombia</t>
  </si>
  <si>
    <t>National University of Córdoba</t>
  </si>
  <si>
    <t>National University of Kaohsiung</t>
  </si>
  <si>
    <t>National University of La Plata</t>
  </si>
  <si>
    <t>National Polytechnic University (IPN)</t>
  </si>
  <si>
    <t>National Research University of Electronic Technology (MIET)</t>
  </si>
  <si>
    <t>National University of the South</t>
  </si>
  <si>
    <t>Nicolaus Copernicus University in Toruń</t>
  </si>
  <si>
    <t>University of Nigeria Nsukka</t>
  </si>
  <si>
    <t>North China Electric Power University</t>
  </si>
  <si>
    <t>Oita University</t>
  </si>
  <si>
    <t>Ondokuz Mayis University</t>
  </si>
  <si>
    <t>University of Pardubice</t>
  </si>
  <si>
    <t>Perm National Research Polytechnic University</t>
  </si>
  <si>
    <t>Perm State University</t>
  </si>
  <si>
    <t>Pirogov Russian National Research Medical University</t>
  </si>
  <si>
    <t>PMAS Arid Agriculture University Rawalpindi</t>
  </si>
  <si>
    <t>Pontifical Bolivarian University (UPB) – Medellín</t>
  </si>
  <si>
    <t>Pontifical Catholic University of Paraná</t>
  </si>
  <si>
    <t>Pontifical Catholic University of Valparaíso</t>
  </si>
  <si>
    <t>PSG College of Technology</t>
  </si>
  <si>
    <t>Rio de Janeiro State University (UERJ)</t>
  </si>
  <si>
    <t>University of the Ryukyus</t>
  </si>
  <si>
    <t>Saga University</t>
  </si>
  <si>
    <t>Saitama Medical University</t>
  </si>
  <si>
    <t>University of Santiago, Chile (USACH)</t>
  </si>
  <si>
    <t>SASTRA University</t>
  </si>
  <si>
    <t>Sathyabama Institute of Science and Technology</t>
  </si>
  <si>
    <t>University of Sciences and Technology Houari Boumediene</t>
  </si>
  <si>
    <t>Sechenov University</t>
  </si>
  <si>
    <t>Seoul National University of Science and Technology (SeoulTech)</t>
  </si>
  <si>
    <t>Sepuluh Nopember Institute of Technology</t>
  </si>
  <si>
    <t>Shahid Bahonar University of Kerman</t>
  </si>
  <si>
    <t>Shahrood University of Technology</t>
  </si>
  <si>
    <t>Shanghai Maritime University</t>
  </si>
  <si>
    <t>Shibaura Institute of Technology Tokyo</t>
  </si>
  <si>
    <t>Shimane University</t>
  </si>
  <si>
    <t>Shizuoka University</t>
  </si>
  <si>
    <t>University of Shizuoka</t>
  </si>
  <si>
    <t>Showa University</t>
  </si>
  <si>
    <t>Siberian Federal University</t>
  </si>
  <si>
    <t>University of Silesia in Katowice</t>
  </si>
  <si>
    <t>Simón Bolívar University</t>
  </si>
  <si>
    <t>University of the Sinos Valley</t>
  </si>
  <si>
    <t>Sofia University</t>
  </si>
  <si>
    <t>University of Sonora</t>
  </si>
  <si>
    <t>University of South Africa</t>
  </si>
  <si>
    <t>University of South China</t>
  </si>
  <si>
    <t>University of Southern Mississippi</t>
  </si>
  <si>
    <t>South Valley University</t>
  </si>
  <si>
    <t>Southwest Jiaotong University</t>
  </si>
  <si>
    <t>Srinakharinwirot University</t>
  </si>
  <si>
    <t>SRM Institute of Science and Technology’</t>
  </si>
  <si>
    <t>State University of Maringá</t>
  </si>
  <si>
    <t>State University of Ponta Grossa</t>
  </si>
  <si>
    <t>Western Paraná State University</t>
  </si>
  <si>
    <t>St Petersburg Electrotechnical University (LETI)</t>
  </si>
  <si>
    <t>Tamil Nadu Agricultural University</t>
  </si>
  <si>
    <t>Tamkang University</t>
  </si>
  <si>
    <t>University of Tarapacá</t>
  </si>
  <si>
    <t>Technical University of Košice</t>
  </si>
  <si>
    <t>Technical University of Liberec</t>
  </si>
  <si>
    <t>Universiti Teknologi MARA</t>
  </si>
  <si>
    <t>University of Tlemcen</t>
  </si>
  <si>
    <t>TOBB University of Economics and Technology</t>
  </si>
  <si>
    <t>Tokyo University of Agriculture</t>
  </si>
  <si>
    <t>Tokyo City University</t>
  </si>
  <si>
    <t>Tokyo Denki University</t>
  </si>
  <si>
    <t>Tokyo University of Marine Science and Technology</t>
  </si>
  <si>
    <t>Tomas Bata University in Zlín</t>
  </si>
  <si>
    <t>Tottori University</t>
  </si>
  <si>
    <t>University of Toyama</t>
  </si>
  <si>
    <t>Toyo University</t>
  </si>
  <si>
    <t>University of Tunis El Manar</t>
  </si>
  <si>
    <t>Université Hassan II de Casablanca</t>
  </si>
  <si>
    <t>Universiti Malaysia Sarawak (UNIMAS)</t>
  </si>
  <si>
    <t>Ural Federal University</t>
  </si>
  <si>
    <t>Urmia University</t>
  </si>
  <si>
    <t>Utsunomiya University</t>
  </si>
  <si>
    <t>University of Valparaíso</t>
  </si>
  <si>
    <t>University of Veracruz</t>
  </si>
  <si>
    <t>University of Veterinary and Animal Sciences, Lahore</t>
  </si>
  <si>
    <t>V.N. Karazin Kharkiv National University</t>
  </si>
  <si>
    <t>Volgograd State Technical University</t>
  </si>
  <si>
    <t>VŠB - Technical University of Ostrava</t>
  </si>
  <si>
    <t>University of West Bohemia</t>
  </si>
  <si>
    <t>West University of Timişoara</t>
  </si>
  <si>
    <t>Wrocław University of Science and Technology</t>
  </si>
  <si>
    <t>Yanshan University</t>
  </si>
  <si>
    <t>Yarmouk University</t>
  </si>
  <si>
    <t>Yazd University</t>
  </si>
  <si>
    <t>Yeditepe University</t>
  </si>
  <si>
    <t>Yuan Ze University</t>
  </si>
  <si>
    <t>Zagazig University</t>
  </si>
  <si>
    <t>University of Zanjan</t>
  </si>
  <si>
    <t>Mark</t>
  </si>
  <si>
    <t>University College London</t>
  </si>
  <si>
    <t>Swiss Federal Institute of Technology Zurich</t>
  </si>
  <si>
    <t>University of California, San Francisco</t>
  </si>
  <si>
    <t>University of Wisconsin - Madison</t>
  </si>
  <si>
    <t>Rockefeller University</t>
  </si>
  <si>
    <t>University of Minnesota, Twin Cities</t>
  </si>
  <si>
    <t>University of Colorado at Boulder</t>
  </si>
  <si>
    <t>The University of Texas at Austin</t>
  </si>
  <si>
    <t>University of Paris-Sud (Paris 11)</t>
  </si>
  <si>
    <t>Technical University Munich</t>
  </si>
  <si>
    <t>The University of Texas Southwestern Medical Center at Dallas</t>
  </si>
  <si>
    <t>University of Munich</t>
  </si>
  <si>
    <t>Ecole Normale Superieure - Paris</t>
  </si>
  <si>
    <t>Purdue University - West Lafayette</t>
  </si>
  <si>
    <t>Pennsylvania State University - University Park</t>
  </si>
  <si>
    <t>Technion-Israel Institute of Technology</t>
  </si>
  <si>
    <t>Mayo Medical School</t>
  </si>
  <si>
    <t>Swiss Federal Institute of Technology Lausanne</t>
  </si>
  <si>
    <t>Moscow State University</t>
  </si>
  <si>
    <t>University of Pittsburgh, Pittsburgh Campus</t>
  </si>
  <si>
    <t>The Ohio State University - Columbus</t>
  </si>
  <si>
    <t>Nanyang Technological University</t>
  </si>
  <si>
    <t>University of Goettingen</t>
  </si>
  <si>
    <t>The University of Texas M. D. Anderson Cancer Center</t>
  </si>
  <si>
    <t>101-150</t>
  </si>
  <si>
    <t>Aix Marseille University</t>
  </si>
  <si>
    <t>Baylor College of Medicine</t>
  </si>
  <si>
    <t>Icahn School of Medicine at Mount Sinai</t>
  </si>
  <si>
    <t>Norwegian University of Science and Technology - NTNU</t>
  </si>
  <si>
    <t>Rutgers, The State University of New Jersey - New Brunswick</t>
  </si>
  <si>
    <t>The University of New South Wales</t>
  </si>
  <si>
    <t>University of Frankfurt</t>
  </si>
  <si>
    <t>University of Wageningen</t>
  </si>
  <si>
    <t>University Paris Diderot - Paris 7</t>
  </si>
  <si>
    <t>VU University Amsterdam</t>
  </si>
  <si>
    <t>Weizmann Institute of Science</t>
  </si>
  <si>
    <t>151-200</t>
  </si>
  <si>
    <t>Catholic University of Louvain</t>
  </si>
  <si>
    <t>London School of Hygiene &amp; Tropical Medicine</t>
  </si>
  <si>
    <t>North Carolina State University - Raleigh</t>
  </si>
  <si>
    <t>Sungkyunkwan University</t>
  </si>
  <si>
    <t>The Chinese University of Hong Kong</t>
  </si>
  <si>
    <t>The University of Calgary</t>
  </si>
  <si>
    <t>The University of Glasgow</t>
  </si>
  <si>
    <t>Université Grenoble Alpes</t>
  </si>
  <si>
    <t>Université libre de Bruxelles (ULB)</t>
  </si>
  <si>
    <t>University of Leipzig</t>
  </si>
  <si>
    <t>University of Massachusetts Medical School - Worcester</t>
  </si>
  <si>
    <t>University of Muenster</t>
  </si>
  <si>
    <t>University of Paris Descartes (Paris 5)</t>
  </si>
  <si>
    <t>University of Sao Paulo</t>
  </si>
  <si>
    <t>University of Tuebingen</t>
  </si>
  <si>
    <t>University of Wuerzburg</t>
  </si>
  <si>
    <t>Xian Jiaotong University</t>
  </si>
  <si>
    <t>201-300</t>
  </si>
  <si>
    <t>China Medical University (Taichung)</t>
  </si>
  <si>
    <t>Karlsruhe Institute of Technology (KIT)</t>
  </si>
  <si>
    <t>King Abdullah University of Science and Technology</t>
  </si>
  <si>
    <t>Korea Advanced Institute of Science and Technology</t>
  </si>
  <si>
    <t>Northeastern University (Boston)</t>
  </si>
  <si>
    <t>Paul Sabatier University (Toulouse 3)</t>
  </si>
  <si>
    <t>Polytechnic Institute of Milan</t>
  </si>
  <si>
    <t>Queen's University</t>
  </si>
  <si>
    <t>Soochow University (China)</t>
  </si>
  <si>
    <t>The George Washington University</t>
  </si>
  <si>
    <t>The University of Reading</t>
  </si>
  <si>
    <t>University of Buenos Aires</t>
  </si>
  <si>
    <t>University of Colorado at Denver</t>
  </si>
  <si>
    <t>University of Hawaii at Manoa</t>
  </si>
  <si>
    <t>University of Mainz</t>
  </si>
  <si>
    <t>University of Maryland, Baltimore</t>
  </si>
  <si>
    <t>University of Missouri - Columbia</t>
  </si>
  <si>
    <t>University of Montpellier</t>
  </si>
  <si>
    <t>University of Nebraska - Lincoln</t>
  </si>
  <si>
    <t>University of Tennessee - Knoxville</t>
  </si>
  <si>
    <t>University of Toulouse 1</t>
  </si>
  <si>
    <t>University of Ulm</t>
  </si>
  <si>
    <t>301-400</t>
  </si>
  <si>
    <t>Ecole Normale Superieure - Lyon</t>
  </si>
  <si>
    <t>ESPCI ParisTech</t>
  </si>
  <si>
    <t>Hannover Medical School</t>
  </si>
  <si>
    <t>Indiana University-Purdue University at Indianapolis</t>
  </si>
  <si>
    <t>Linkoping University</t>
  </si>
  <si>
    <t>Louisiana State University - Baton Rouge</t>
  </si>
  <si>
    <t>Medical University of South Carolina</t>
  </si>
  <si>
    <t>Nanjing University of Science and Technology</t>
  </si>
  <si>
    <t>National Cheng Kung University</t>
  </si>
  <si>
    <t>Paris Dauphine University (Paris 9)</t>
  </si>
  <si>
    <t>Queen's University Belfast</t>
  </si>
  <si>
    <t>The University of Dundee</t>
  </si>
  <si>
    <t>The University of New Mexico - Albuquerque</t>
  </si>
  <si>
    <t>The University of Newcastle, Australia</t>
  </si>
  <si>
    <t>The University of Texas at Dallas</t>
  </si>
  <si>
    <t>The University of Texas Health Science Center at Houston</t>
  </si>
  <si>
    <t>The University of Texas Health Science Center at San Antonio</t>
  </si>
  <si>
    <t>University at Buffalo, the State University of New York</t>
  </si>
  <si>
    <t>University of Bochum</t>
  </si>
  <si>
    <t>University of Duesseldorf</t>
  </si>
  <si>
    <t>University of Jena</t>
  </si>
  <si>
    <t>University of Liege</t>
  </si>
  <si>
    <t>University of North Texas</t>
  </si>
  <si>
    <t>University of South Carolina - Columbia</t>
  </si>
  <si>
    <t>Yeshiva University</t>
  </si>
  <si>
    <t>401-500</t>
  </si>
  <si>
    <t>Beijing University of Chemical Technology</t>
  </si>
  <si>
    <t>Brunel University</t>
  </si>
  <si>
    <t>Catholic University of Chile</t>
  </si>
  <si>
    <t>China University of Geosciences (Wuhan)</t>
  </si>
  <si>
    <t>City University of New York City College</t>
  </si>
  <si>
    <t>Medical University of Innsbruck</t>
  </si>
  <si>
    <t>MINES ParisTech</t>
  </si>
  <si>
    <t>NanJing Tech University</t>
  </si>
  <si>
    <t>Nanjing University of Aeronautics and Astronautics</t>
  </si>
  <si>
    <t>Nanjing University of Information Science &amp; Technology</t>
  </si>
  <si>
    <t>Northeastern University (Shenyang)</t>
  </si>
  <si>
    <t>Peking Union Medical College</t>
  </si>
  <si>
    <t>Pohang University of Science and Technology</t>
  </si>
  <si>
    <t>St George's Hospital Medical School</t>
  </si>
  <si>
    <t>Stockholm School of Economics</t>
  </si>
  <si>
    <t>Technical University Darmstadt</t>
  </si>
  <si>
    <t>The University of Texas Medical Branch at Galveston</t>
  </si>
  <si>
    <t>The University of Tokushima</t>
  </si>
  <si>
    <t>Thomas Jefferson University</t>
  </si>
  <si>
    <t>University at Albany (State University of New York)</t>
  </si>
  <si>
    <t>University of Halle-Wittenberg</t>
  </si>
  <si>
    <t>University of Hannover</t>
  </si>
  <si>
    <t>University of Maine</t>
  </si>
  <si>
    <t>University of Milan - Bicocca</t>
  </si>
  <si>
    <t>University of Montana - Missoula</t>
  </si>
  <si>
    <t>University of New Hampshire - Durham</t>
  </si>
  <si>
    <t>University of Oklahoma - Norman</t>
  </si>
  <si>
    <t>University of Rostock</t>
  </si>
  <si>
    <t>University of Santiago Compostela</t>
  </si>
  <si>
    <t>University of Science, Malaysia</t>
  </si>
  <si>
    <t>University of Western Sydney</t>
  </si>
  <si>
    <t>501-600</t>
  </si>
  <si>
    <t>Chungbuk National University</t>
  </si>
  <si>
    <t>CUNY Graduate School and University Center</t>
  </si>
  <si>
    <t>Eotvos Lorand University</t>
  </si>
  <si>
    <t>Federal University of Parana</t>
  </si>
  <si>
    <t>Gyeongsang National University</t>
  </si>
  <si>
    <t>Hefei University of Technology</t>
  </si>
  <si>
    <t>Humanitas University</t>
  </si>
  <si>
    <t>Macau University of Science and Technology</t>
  </si>
  <si>
    <t>National Polytechnic Institute</t>
  </si>
  <si>
    <t>National University of Cordoba</t>
  </si>
  <si>
    <t>National University of Malaysia</t>
  </si>
  <si>
    <t>New University of Lisbon</t>
  </si>
  <si>
    <t>Northwest A&amp;F University</t>
  </si>
  <si>
    <t>Polytechnic University of Madrid</t>
  </si>
  <si>
    <t>Saarland University</t>
  </si>
  <si>
    <t>Scuola Normale Superiore - Pisa</t>
  </si>
  <si>
    <t>Southern University of Science and Technology</t>
  </si>
  <si>
    <t>State University of New York Health Science Center at Brooklyn</t>
  </si>
  <si>
    <t>Technical University of Braunschweig</t>
  </si>
  <si>
    <t>The University of Alabama - Tuscaloosa</t>
  </si>
  <si>
    <t>The University of Texas at Arlington</t>
  </si>
  <si>
    <t>The University of Texas at San Antonio</t>
  </si>
  <si>
    <t>Universitat Jaume I</t>
  </si>
  <si>
    <t>University of Alaska - Fairbanks</t>
  </si>
  <si>
    <t>University of Arkansas at Fayetteville</t>
  </si>
  <si>
    <t>University of Oldenburg</t>
  </si>
  <si>
    <t>University of Quebec Montreal</t>
  </si>
  <si>
    <t>University of Regensburg</t>
  </si>
  <si>
    <t>University of Rhode Island</t>
  </si>
  <si>
    <t>University of Roma - Tor Vergata</t>
  </si>
  <si>
    <t>University of Versailles Saint-Quentin-en-Yvelines</t>
  </si>
  <si>
    <t>Zhengzhou University</t>
  </si>
  <si>
    <t>601-700</t>
  </si>
  <si>
    <t>Amherst College</t>
  </si>
  <si>
    <t>Army Medical University</t>
  </si>
  <si>
    <t>Babeș-Bolyai University</t>
  </si>
  <si>
    <t>Catholic University of Korea</t>
  </si>
  <si>
    <t>China Medical University (Shenyang)</t>
  </si>
  <si>
    <t>China University of Geosciences (Beijing)</t>
  </si>
  <si>
    <t>China University of Mining and Technology - Xuzhou</t>
  </si>
  <si>
    <t>China University of Petroleum - Beijing</t>
  </si>
  <si>
    <t>College of William and Mary</t>
  </si>
  <si>
    <t>Dokuz Eylul University</t>
  </si>
  <si>
    <t>Donghua University</t>
  </si>
  <si>
    <t>Federal University of Sao Paulo</t>
  </si>
  <si>
    <t>International School for Advanced Studies</t>
  </si>
  <si>
    <t>Iran University of Science &amp; Technology</t>
  </si>
  <si>
    <t>Jiangnan University</t>
  </si>
  <si>
    <t>Medical College of Wisconsin</t>
  </si>
  <si>
    <t>Miguel Hernandez University of Elche</t>
  </si>
  <si>
    <t>National University of Defense Technology</t>
  </si>
  <si>
    <t>Naval Medical University</t>
  </si>
  <si>
    <t>Palacký University</t>
  </si>
  <si>
    <t>Southwest University</t>
  </si>
  <si>
    <t>SUNY Upstate Medical University</t>
  </si>
  <si>
    <t>Tarbiat Modares University</t>
  </si>
  <si>
    <t>The Royal Veterinary College</t>
  </si>
  <si>
    <t>Tianjin Medical University</t>
  </si>
  <si>
    <t>Tokyo Medical and Dental University</t>
  </si>
  <si>
    <t>University of Auvergne</t>
  </si>
  <si>
    <t>University of Burgundy</t>
  </si>
  <si>
    <t>University of California-Merced</t>
  </si>
  <si>
    <t>University of Giessen</t>
  </si>
  <si>
    <t>University of Jyvaskyla</t>
  </si>
  <si>
    <t>University of Louisville</t>
  </si>
  <si>
    <t>University of Neuchatel</t>
  </si>
  <si>
    <t>University of New Orleans</t>
  </si>
  <si>
    <t>University of Sherbrooke</t>
  </si>
  <si>
    <t>University of Veterinary Medicine Vienna</t>
  </si>
  <si>
    <t>University Putra Malaysia</t>
  </si>
  <si>
    <t>Wenzhou Medical University</t>
  </si>
  <si>
    <t>701-800</t>
  </si>
  <si>
    <t>Adam Mickiewicz University</t>
  </si>
  <si>
    <t>Agroparistech</t>
  </si>
  <si>
    <t>Anhui Medical University</t>
  </si>
  <si>
    <t>Brescia University</t>
  </si>
  <si>
    <t>China University of Petroleum (Huadong)</t>
  </si>
  <si>
    <t>Chongqing Medical University</t>
  </si>
  <si>
    <t>CUNY Hunter College</t>
  </si>
  <si>
    <t>Federal University of Ceara</t>
  </si>
  <si>
    <t>Federal University of Sao Carlos</t>
  </si>
  <si>
    <t>Guangzhou Medical University</t>
  </si>
  <si>
    <t>Hangzhou Dianzi University</t>
  </si>
  <si>
    <t>Hangzhou Normal University</t>
  </si>
  <si>
    <t>Harbin Medical University</t>
  </si>
  <si>
    <t>Hohai University</t>
  </si>
  <si>
    <t>INHA University</t>
  </si>
  <si>
    <t>Jawaharlal Nehru University</t>
  </si>
  <si>
    <t>Kangwon National University</t>
  </si>
  <si>
    <t>London Business School</t>
  </si>
  <si>
    <t>Medical University Warsaw</t>
  </si>
  <si>
    <t>Military Medical University of the Air Force</t>
  </si>
  <si>
    <t>Nanchang University</t>
  </si>
  <si>
    <t>Nara Institute of Science and Technology</t>
  </si>
  <si>
    <t>Qingdao University</t>
  </si>
  <si>
    <t>South China Agricultural University</t>
  </si>
  <si>
    <t>Swarthmore College</t>
  </si>
  <si>
    <t>The Graduate University for Advanced Studies</t>
  </si>
  <si>
    <t>The University of Waikato</t>
  </si>
  <si>
    <t>Universidad Andrés Bello</t>
  </si>
  <si>
    <t>University of Arkansas at Little Rock</t>
  </si>
  <si>
    <t>University of Arkansas for Medical Sciences</t>
  </si>
  <si>
    <t>University of Concepcion</t>
  </si>
  <si>
    <t>University of Cordoba</t>
  </si>
  <si>
    <t>University of Italian speaking Switzerland</t>
  </si>
  <si>
    <t>University of Jaen</t>
  </si>
  <si>
    <t>University of Louisiana at Lafayette</t>
  </si>
  <si>
    <t>University of Messina</t>
  </si>
  <si>
    <t>University of Nevada - Reno</t>
  </si>
  <si>
    <t>University of Nevada-Las Vegas</t>
  </si>
  <si>
    <t>University of New England</t>
  </si>
  <si>
    <t>University of Nice Sophia Antipolis</t>
  </si>
  <si>
    <t>University of Ontario Institute of Technology</t>
  </si>
  <si>
    <t>University of Poitiers</t>
  </si>
  <si>
    <t>University of Tennessee Health Science Center</t>
  </si>
  <si>
    <t>University of Urbino</t>
  </si>
  <si>
    <t>University Rovira i Virgili</t>
  </si>
  <si>
    <t>Yunnan University</t>
  </si>
  <si>
    <t>801-900</t>
  </si>
  <si>
    <t>Ariel University</t>
  </si>
  <si>
    <t>Asia University</t>
  </si>
  <si>
    <t>Beijing Forestry University</t>
  </si>
  <si>
    <t>Beijing University of Posts and Telecommunications</t>
  </si>
  <si>
    <t>CENTRALESUPELEC</t>
  </si>
  <si>
    <t>City University New York - Baruch College</t>
  </si>
  <si>
    <t>Ege University</t>
  </si>
  <si>
    <t>Federal University of Rio Grande do Norte</t>
  </si>
  <si>
    <t>Fujian Agriculture Forestry University</t>
  </si>
  <si>
    <t>Gachon University</t>
  </si>
  <si>
    <t>Guizhou University</t>
  </si>
  <si>
    <t>Huazhong Normal University</t>
  </si>
  <si>
    <t>Indian Institutes of Science Education and Research (IISERs)</t>
  </si>
  <si>
    <t>Inje university</t>
  </si>
  <si>
    <t>Kwangwoon University</t>
  </si>
  <si>
    <t>Lappeenranta University of Technology</t>
  </si>
  <si>
    <t>Lulea University of Technology</t>
  </si>
  <si>
    <t>Medical University of Silesia</t>
  </si>
  <si>
    <t>National Polytechnic Institute of Toulouse</t>
  </si>
  <si>
    <t>National Taiwan University of Science and Technology</t>
  </si>
  <si>
    <t>NHH - Norwegian School of Economics</t>
  </si>
  <si>
    <t>Nihon University</t>
  </si>
  <si>
    <t>Ningbo University</t>
  </si>
  <si>
    <t>Orebro University</t>
  </si>
  <si>
    <t>Rio de Janeiro State University</t>
  </si>
  <si>
    <t>Shaanxi Normal University</t>
  </si>
  <si>
    <t>Shanxi University</t>
  </si>
  <si>
    <t>Singapore University of Technology &amp; Design</t>
  </si>
  <si>
    <t>South China Normal University</t>
  </si>
  <si>
    <t>Taiyuan University of Technology</t>
  </si>
  <si>
    <t>The National University of Science and Technology MISiS</t>
  </si>
  <si>
    <t>The University of Akron</t>
  </si>
  <si>
    <t>The University of Connecticut Health Center</t>
  </si>
  <si>
    <t>Uniformed Services University of the Health Sciences - USA</t>
  </si>
  <si>
    <t>Union College</t>
  </si>
  <si>
    <t>Universite de Tunis El Manar</t>
  </si>
  <si>
    <t>University of Cantabria</t>
  </si>
  <si>
    <t>University of Castilla–La Mancha</t>
  </si>
  <si>
    <t>University of Insubria</t>
  </si>
  <si>
    <t>University of L'Aquila</t>
  </si>
  <si>
    <t>University of Luebeck</t>
  </si>
  <si>
    <t>University of Magdeburg</t>
  </si>
  <si>
    <t>University of Malaga</t>
  </si>
  <si>
    <t>University of Orleans</t>
  </si>
  <si>
    <t>University of the Republic - Uruguay</t>
  </si>
  <si>
    <t>University of Valladolid</t>
  </si>
  <si>
    <t>Williams College</t>
  </si>
  <si>
    <t>Zhejiang University of Technology</t>
  </si>
  <si>
    <t>901-1000</t>
  </si>
  <si>
    <t>Abo Akad University</t>
  </si>
  <si>
    <t>Aga Khan University</t>
  </si>
  <si>
    <t>All India Institute of Medical Sciences</t>
  </si>
  <si>
    <t>Anhui University</t>
  </si>
  <si>
    <t>AUT University</t>
  </si>
  <si>
    <t>Beijing University of Chinese Medicine</t>
  </si>
  <si>
    <t>Binghamton University</t>
  </si>
  <si>
    <t>Bogazici University</t>
  </si>
  <si>
    <t>Changzhou University</t>
  </si>
  <si>
    <t>City University London</t>
  </si>
  <si>
    <t>Czech University of Life Sciences Prague</t>
  </si>
  <si>
    <t>Dalian Medical University</t>
  </si>
  <si>
    <t>Ecole Normale Super Cachan</t>
  </si>
  <si>
    <t>Haverford College</t>
  </si>
  <si>
    <t>Hebei Medical University</t>
  </si>
  <si>
    <t>Henan University</t>
  </si>
  <si>
    <t>Hunan Normal University</t>
  </si>
  <si>
    <t>INSA Lyon</t>
  </si>
  <si>
    <t>Institute for Advanced Study of Pavia (IUSS)</t>
  </si>
  <si>
    <t>Kunming University of Science and Technology</t>
  </si>
  <si>
    <t>Kyoto Sangyo University</t>
  </si>
  <si>
    <t>Nanjing University of Posts and Telecommunications</t>
  </si>
  <si>
    <t>Nantong University</t>
  </si>
  <si>
    <t>National Research University Higher School of Economics</t>
  </si>
  <si>
    <t>North Dakota State University-Main Campus</t>
  </si>
  <si>
    <t>Pukyong National University</t>
  </si>
  <si>
    <t>Rutgers University-Newark</t>
  </si>
  <si>
    <t>Saint Petersburg State Polytechnical University</t>
  </si>
  <si>
    <t>Second University of Naples</t>
  </si>
  <si>
    <t>Sichuan Agricultural University</t>
  </si>
  <si>
    <t>Soonchunhyang University</t>
  </si>
  <si>
    <t>South Dakota State University</t>
  </si>
  <si>
    <t>The University of Memphis</t>
  </si>
  <si>
    <t>Universidade Federal de Lavras</t>
  </si>
  <si>
    <t>Universidade Federal de Mato Grosso do Sul</t>
  </si>
  <si>
    <t>Universidade Federal de Pelotas</t>
  </si>
  <si>
    <t>University of Chemistry and Technology Prague</t>
  </si>
  <si>
    <t>University of Chieti-Pescara</t>
  </si>
  <si>
    <t>University of Eastern Piedmont</t>
  </si>
  <si>
    <t>University of Los Andes (Colombia)</t>
  </si>
  <si>
    <t>University of Maryland Center for Environmental Science</t>
  </si>
  <si>
    <t>University of Massachusetts Lowell</t>
  </si>
  <si>
    <t>University of Mississippi Medical Center</t>
  </si>
  <si>
    <t>University of Missouri-Kansas City</t>
  </si>
  <si>
    <t>University of New Brunswick</t>
  </si>
  <si>
    <t>University of North Carolina at Charlotte</t>
  </si>
  <si>
    <t>University of Novi Sad</t>
  </si>
  <si>
    <t>University of Oklahoma Health Sciences Center</t>
  </si>
  <si>
    <t>University of Paderborn</t>
  </si>
  <si>
    <t>University of Salzburg</t>
  </si>
  <si>
    <t>University of Savoy</t>
  </si>
  <si>
    <t>University of South Bohemia</t>
  </si>
  <si>
    <t>University of St. Thomas</t>
  </si>
  <si>
    <t>University of Tromso</t>
  </si>
  <si>
    <t>University of Western Brittany</t>
  </si>
  <si>
    <t>University of Wuppertal</t>
  </si>
  <si>
    <t>Wroclaw University of Technology</t>
  </si>
  <si>
    <t>Yildiz Technical University</t>
  </si>
  <si>
    <t>#1</t>
  </si>
  <si>
    <t>Global Score</t>
  </si>
  <si>
    <t>#2</t>
  </si>
  <si>
    <t>#3</t>
  </si>
  <si>
    <t>#4</t>
  </si>
  <si>
    <t>University of California--Berkeley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</si>
  <si>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</si>
  <si>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</si>
  <si>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</si>
  <si>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</si>
  <si>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</si>
  <si>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</si>
  <si>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</si>
  <si>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</si>
  <si>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</si>
  <si>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University of California--Los Angeles</t>
  </si>
  <si>
    <t>#14</t>
  </si>
  <si>
    <t>#15</t>
  </si>
  <si>
    <t>University of California--San Francisco</t>
  </si>
  <si>
    <t>#16</t>
  </si>
  <si>
    <t>#17</t>
  </si>
  <si>
    <t>University of California--San Diego</t>
  </si>
  <si>
    <t>University of Michigan--Ann Arbor</t>
  </si>
  <si>
    <t>Quaid I Azam University</t>
  </si>
  <si>
    <t>#500Tie</t>
  </si>
  <si>
    <t> Pakistan Islamabad</t>
  </si>
  <si>
    <t> United States Durham, NH</t>
  </si>
  <si>
    <t>#503Tie</t>
  </si>
  <si>
    <t> Uganda Kampala</t>
  </si>
  <si>
    <t> United States Milwaukee, WI</t>
  </si>
  <si>
    <t> United States Stillwater, OK</t>
  </si>
  <si>
    <t> Japan Hachioji-shi, Tokyo</t>
  </si>
  <si>
    <t>#507Tie</t>
  </si>
  <si>
    <t> Russia St Petersburg</t>
  </si>
  <si>
    <t> Italy Arcavacata di Rende</t>
  </si>
  <si>
    <t>#509Tie</t>
  </si>
  <si>
    <t> India Bangalore</t>
  </si>
  <si>
    <t> Germany Saarbrücken</t>
  </si>
  <si>
    <t>#519</t>
  </si>
  <si>
    <t>Aveiro University</t>
  </si>
  <si>
    <t>Catholic University of Sacred Heart</t>
  </si>
  <si>
    <t>#511Tie</t>
  </si>
  <si>
    <t> South Korea Seoul</t>
  </si>
  <si>
    <t> Germany Wuppertal</t>
  </si>
  <si>
    <t>#513Tie</t>
  </si>
  <si>
    <t> Israel Beer-Sheva</t>
  </si>
  <si>
    <t> India Mumbai, Maharashtra</t>
  </si>
  <si>
    <t> Germany Bremen</t>
  </si>
  <si>
    <t> Cyprus Nicosia</t>
  </si>
  <si>
    <t>#517Tie</t>
  </si>
  <si>
    <t> Czech Republic Brno</t>
  </si>
  <si>
    <t> Spain Zaragoza, Aragon</t>
  </si>
  <si>
    <t> Portugal Aveiro</t>
  </si>
  <si>
    <t>#520Tie</t>
  </si>
  <si>
    <t> Italy Milan</t>
  </si>
  <si>
    <t>University of Verona</t>
  </si>
  <si>
    <t>Texas A&amp;M University at Qatar</t>
  </si>
  <si>
    <t>#530</t>
  </si>
  <si>
    <t>Universitat Siegen</t>
  </si>
  <si>
    <t> China Lanzhou, Gansu</t>
  </si>
  <si>
    <t> Italy Verona</t>
  </si>
  <si>
    <t>#523Tie</t>
  </si>
  <si>
    <t> Austria Graz</t>
  </si>
  <si>
    <t> France Nantes</t>
  </si>
  <si>
    <t> Croatia Split</t>
  </si>
  <si>
    <t>#526Tie</t>
  </si>
  <si>
    <t> Germany Bielefeld</t>
  </si>
  <si>
    <t> United States Williamsburg, VA</t>
  </si>
  <si>
    <t> Qatar Education City</t>
  </si>
  <si>
    <t> Malaysia Johor</t>
  </si>
  <si>
    <t> Germany Victories </t>
  </si>
  <si>
    <t>University of Bodenkultur Wien</t>
  </si>
  <si>
    <t>Université du Québec à Montréal</t>
  </si>
  <si>
    <t>#531Tie</t>
  </si>
  <si>
    <t> Turkey Ankara</t>
  </si>
  <si>
    <t>#533Tie</t>
  </si>
  <si>
    <t> Slovakia Bratislava</t>
  </si>
  <si>
    <t> Japan Higashi-Hiroshima, Hiroshima</t>
  </si>
  <si>
    <t> Japan Nada-ku, Kobe, Hyogo</t>
  </si>
  <si>
    <t> Austria Wien</t>
  </si>
  <si>
    <t> Canada Montréal, Québec</t>
  </si>
  <si>
    <t>#538Tie</t>
  </si>
  <si>
    <t> New Zealand Auckland</t>
  </si>
  <si>
    <t> China Shanghai</t>
  </si>
  <si>
    <t> United States Louisville, KY</t>
  </si>
  <si>
    <t>Heriot Watt University</t>
  </si>
  <si>
    <t> Hong Kong </t>
  </si>
  <si>
    <t>Liverpool John Moores University (LJMU)</t>
  </si>
  <si>
    <t>#550</t>
  </si>
  <si>
    <t> Canada Saskatoon, Saskatchewan</t>
  </si>
  <si>
    <t>#542Tie</t>
  </si>
  <si>
    <t> United Kingdom Edinburgh, Scotland</t>
  </si>
  <si>
    <t> United Kingdom Loughborough, Leicestershire</t>
  </si>
  <si>
    <t> United States San Diego, CA</t>
  </si>
  <si>
    <t>#545Tie</t>
  </si>
  <si>
    <t> Taiwan Tainan City</t>
  </si>
  <si>
    <t> Germany Hannover</t>
  </si>
  <si>
    <t>#548Tie</t>
  </si>
  <si>
    <t> Thailand Bangkok</t>
  </si>
  <si>
    <t> United Kingdom Liverpool</t>
  </si>
  <si>
    <t> Iran Tehran</t>
  </si>
  <si>
    <t>#551</t>
  </si>
  <si>
    <t>#554</t>
  </si>
  <si>
    <t>#557</t>
  </si>
  <si>
    <t>University of Massachusetts--Boston</t>
  </si>
  <si>
    <t> India Chandigarh</t>
  </si>
  <si>
    <t>#552Tie</t>
  </si>
  <si>
    <t> Japan Kita-ku, Okayama City, Okayama</t>
  </si>
  <si>
    <t> Italy Modena</t>
  </si>
  <si>
    <t>#555Tie</t>
  </si>
  <si>
    <t> China Chengdu, Sichuan</t>
  </si>
  <si>
    <t> Italy Palermo</t>
  </si>
  <si>
    <t> United States Boston, MA</t>
  </si>
  <si>
    <t>#558Tie</t>
  </si>
  <si>
    <t> South Korea Daegu</t>
  </si>
  <si>
    <t> Spain Madrid</t>
  </si>
  <si>
    <t>#560Tie</t>
  </si>
  <si>
    <t> Germany Bayreuth</t>
  </si>
  <si>
    <t>Federal University of São Paulo</t>
  </si>
  <si>
    <t>Liverpool School of Tropical Medicine</t>
  </si>
  <si>
    <t>St. Louis University</t>
  </si>
  <si>
    <t> Croatia Zagreb</t>
  </si>
  <si>
    <t>#562Tie</t>
  </si>
  <si>
    <t> Brazil São Paulo</t>
  </si>
  <si>
    <t> Norway Ås</t>
  </si>
  <si>
    <t> Spain Salamanca</t>
  </si>
  <si>
    <t>#565Tie</t>
  </si>
  <si>
    <t> Israel Ramat Gan</t>
  </si>
  <si>
    <t> Spain Tarragona</t>
  </si>
  <si>
    <t>#567Tie</t>
  </si>
  <si>
    <t> United Kingdom Liverpool, Lancashire</t>
  </si>
  <si>
    <t> United States Bozeman, MT</t>
  </si>
  <si>
    <t> United States St. Louis, MO</t>
  </si>
  <si>
    <t> Malaysia Penang</t>
  </si>
  <si>
    <t>#578</t>
  </si>
  <si>
    <t> Lithuania Vilnius</t>
  </si>
  <si>
    <t>#572Tie</t>
  </si>
  <si>
    <t> Pakistan Karachi</t>
  </si>
  <si>
    <t> Taiwan Jhongli City, Taoyuan County</t>
  </si>
  <si>
    <t> Russia Tomsk</t>
  </si>
  <si>
    <t>#575Tie</t>
  </si>
  <si>
    <t> Romania Cluj-Napoca</t>
  </si>
  <si>
    <t> United States Kent, OH</t>
  </si>
  <si>
    <t> Germany Rostock</t>
  </si>
  <si>
    <t> United Kingdom Portsmouth</t>
  </si>
  <si>
    <t>#579Tie</t>
  </si>
  <si>
    <t> Italy Parma</t>
  </si>
  <si>
    <t>University of Science &amp; Technology Beijing</t>
  </si>
  <si>
    <t>#582</t>
  </si>
  <si>
    <t>Martin Luther University of Halle-Wittenberg</t>
  </si>
  <si>
    <t>National University La Plata</t>
  </si>
  <si>
    <t>Universitat de les Illes Balears</t>
  </si>
  <si>
    <t> China Beijing</t>
  </si>
  <si>
    <t> Denmark Frederiksberg</t>
  </si>
  <si>
    <t>#583Tie</t>
  </si>
  <si>
    <t> Germany Halle (Saale)</t>
  </si>
  <si>
    <t> Argentina Buenos Aires</t>
  </si>
  <si>
    <t> United States Flagstaff, AZ</t>
  </si>
  <si>
    <t>#587Tie</t>
  </si>
  <si>
    <t> Spain Palma de Mallorca, Islas Baleares</t>
  </si>
  <si>
    <t> South Korea Ulsan</t>
  </si>
  <si>
    <t> Poland Warsaw</t>
  </si>
  <si>
    <t>#590Tie</t>
  </si>
  <si>
    <t> Iran Isfahan</t>
  </si>
  <si>
    <t>University of Alaska--Fairbanks</t>
  </si>
  <si>
    <t>King Fahd University of Petroleum and Minerals (KFUPM)</t>
  </si>
  <si>
    <t> Brazil Rio de Janeiro</t>
  </si>
  <si>
    <t> United States Fairbanks, AK</t>
  </si>
  <si>
    <t> Italy Brescia</t>
  </si>
  <si>
    <t> United Kingdom Colchester, Essex</t>
  </si>
  <si>
    <t> United Kingdom Canterbury, Kent</t>
  </si>
  <si>
    <t> Belgium Mons</t>
  </si>
  <si>
    <t>#597Tie</t>
  </si>
  <si>
    <t> Brazil Florianópolis</t>
  </si>
  <si>
    <t> Saudi Arabia Dhahran</t>
  </si>
  <si>
    <t> Italy Lecce</t>
  </si>
  <si>
    <t>Brigham Young University--Provo</t>
  </si>
  <si>
    <t>Universidade Federal do ABC (UFABC)</t>
  </si>
  <si>
    <t>#601Tie</t>
  </si>
  <si>
    <t> Lebanon Beirut</t>
  </si>
  <si>
    <t> United States Provo, UT</t>
  </si>
  <si>
    <t> South Korea Busan</t>
  </si>
  <si>
    <t> Greece Ioannina</t>
  </si>
  <si>
    <t>#605Tie</t>
  </si>
  <si>
    <t> United Kingdom Bangor, Gwynedd</t>
  </si>
  <si>
    <t> South Korea Gwangju, Jeolla</t>
  </si>
  <si>
    <t> Australia Murdoch</t>
  </si>
  <si>
    <t> Brazil Santo Andre, Sao Paulo</t>
  </si>
  <si>
    <t>#609Tie</t>
  </si>
  <si>
    <t> Luxembourg Esch-sur-Alzette</t>
  </si>
  <si>
    <t> United States Morgantown, WV</t>
  </si>
  <si>
    <t>#611</t>
  </si>
  <si>
    <t>AGH University of Science &amp; Technology</t>
  </si>
  <si>
    <t>Open University</t>
  </si>
  <si>
    <t>University of Missouri--Kansas City</t>
  </si>
  <si>
    <t>#618</t>
  </si>
  <si>
    <t>Saint Petersburg State Polytechnic University</t>
  </si>
  <si>
    <t> United States Denton, TX</t>
  </si>
  <si>
    <t>#612Tie</t>
  </si>
  <si>
    <t> Poland Krakow</t>
  </si>
  <si>
    <t> Spain La Laguna</t>
  </si>
  <si>
    <t> Macau Taipa</t>
  </si>
  <si>
    <t>#616Tie</t>
  </si>
  <si>
    <t> United Kingdom Milton Keynes, Buckinghamshire</t>
  </si>
  <si>
    <t> United States Kansas City, MO</t>
  </si>
  <si>
    <t> Malaysia Serdang, Selangor</t>
  </si>
  <si>
    <t>#619Tie</t>
  </si>
  <si>
    <t> Germany Mannheim</t>
  </si>
  <si>
    <t>Khalifa University of Science &amp; Technology</t>
  </si>
  <si>
    <t>#621Tie</t>
  </si>
  <si>
    <t> United Kingdom Aberystwyth</t>
  </si>
  <si>
    <t> United Kingdom London</t>
  </si>
  <si>
    <t> United States Clemson, SC</t>
  </si>
  <si>
    <t> China Xi'an, Shaanxi</t>
  </si>
  <si>
    <t> United States Missoula, MT</t>
  </si>
  <si>
    <t>#627Tie</t>
  </si>
  <si>
    <t> China Chongqing</t>
  </si>
  <si>
    <t> United Arab Emirates Abu Dhabi, UAE</t>
  </si>
  <si>
    <t> Taiwan Hsinchu</t>
  </si>
  <si>
    <t> Finland Tampere</t>
  </si>
  <si>
    <t>Universitat de Girona</t>
  </si>
  <si>
    <t>University of Maryland--Baltimore County</t>
  </si>
  <si>
    <t>University of Texas Medical Branch--Galveston</t>
  </si>
  <si>
    <t>Parthenope University Naples</t>
  </si>
  <si>
    <t>University of Lubeck</t>
  </si>
  <si>
    <t> Spain Girona</t>
  </si>
  <si>
    <t> United States Baltimore, MD</t>
  </si>
  <si>
    <t> United States Galveston, TX</t>
  </si>
  <si>
    <t>#634Tie</t>
  </si>
  <si>
    <t> Finland Lappeenranta</t>
  </si>
  <si>
    <t> Italy Napoli</t>
  </si>
  <si>
    <t> Hungary Debrecen</t>
  </si>
  <si>
    <t>#637Tie</t>
  </si>
  <si>
    <t> India New Delhi</t>
  </si>
  <si>
    <t> United States Fayetteville, AR</t>
  </si>
  <si>
    <t> Germany Lübeck</t>
  </si>
  <si>
    <t> United States Logan, UT</t>
  </si>
  <si>
    <t>INSEAD Business School</t>
  </si>
  <si>
    <t>#643</t>
  </si>
  <si>
    <t>Normandie Universite</t>
  </si>
  <si>
    <t>University of California--Merced</t>
  </si>
  <si>
    <t>#647</t>
  </si>
  <si>
    <t>#641Tie</t>
  </si>
  <si>
    <t> France Fontainebleau</t>
  </si>
  <si>
    <t> United States Chicago, IL</t>
  </si>
  <si>
    <t>#644Tie</t>
  </si>
  <si>
    <t> France Caen</t>
  </si>
  <si>
    <t> United States Merced, CA</t>
  </si>
  <si>
    <t> Canada St. John's, NL</t>
  </si>
  <si>
    <t>#648Tie</t>
  </si>
  <si>
    <t> United Kingdom Birmingham</t>
  </si>
  <si>
    <t> South Korea Jeonju, Jeollabuk</t>
  </si>
  <si>
    <t>University Hohenheim</t>
  </si>
  <si>
    <t>National Research University - Higher School of Economics</t>
  </si>
  <si>
    <t>Northern Illinois University</t>
  </si>
  <si>
    <t>University of Qatar</t>
  </si>
  <si>
    <t> Germany Stuttgart</t>
  </si>
  <si>
    <t>#653Tie</t>
  </si>
  <si>
    <t> Australia Fitzroy</t>
  </si>
  <si>
    <t> Australia Joondalup, WA</t>
  </si>
  <si>
    <t> Russia Moscow</t>
  </si>
  <si>
    <t>#656Tie</t>
  </si>
  <si>
    <t> United States DeKalb, IL</t>
  </si>
  <si>
    <t> Qatar Doha, Qatar</t>
  </si>
  <si>
    <t>#658Tie</t>
  </si>
  <si>
    <t> United States Auburn, AL</t>
  </si>
  <si>
    <t> United States Athens, OH</t>
  </si>
  <si>
    <t> Italy Cagliari</t>
  </si>
  <si>
    <t>University of Brasilia</t>
  </si>
  <si>
    <t>Benemerita Universidad Autonoma de Puebla</t>
  </si>
  <si>
    <t>Braunschweig University of Technology</t>
  </si>
  <si>
    <t> New Zealand Hamilton</t>
  </si>
  <si>
    <t> United States Laramie, WY</t>
  </si>
  <si>
    <t>#663Tie</t>
  </si>
  <si>
    <t> Turkey Istanbul</t>
  </si>
  <si>
    <t> Hungary Budapest</t>
  </si>
  <si>
    <t> Japan Bunkyo-ku, Tokyo</t>
  </si>
  <si>
    <t> Canada Sherbrooke, Québec</t>
  </si>
  <si>
    <t>#667Tie</t>
  </si>
  <si>
    <t> Japan Chiba-shi, Chiba</t>
  </si>
  <si>
    <t> Brazil Brasília</t>
  </si>
  <si>
    <t>#669Tie</t>
  </si>
  <si>
    <t> Mexico Puebla</t>
  </si>
  <si>
    <t> Germany Braunschweig</t>
  </si>
  <si>
    <t>CUNY--City College</t>
  </si>
  <si>
    <t>Amirkabir University of Technology (AUT)</t>
  </si>
  <si>
    <t>Augusta University</t>
  </si>
  <si>
    <t>Southwest University - China</t>
  </si>
  <si>
    <t>Indian Institute of Technology (IIT) - Roorkee</t>
  </si>
  <si>
    <t>Ernst Moritz Arndt Universitat Greifswald</t>
  </si>
  <si>
    <t> United States New York, NY</t>
  </si>
  <si>
    <t> United States Las Cruces, NM</t>
  </si>
  <si>
    <t> United States Rochester, NY</t>
  </si>
  <si>
    <t> United Kingdom Stirling</t>
  </si>
  <si>
    <t>#675Tie</t>
  </si>
  <si>
    <t> United States Augusta, GA</t>
  </si>
  <si>
    <t>#678Tie</t>
  </si>
  <si>
    <t> India Roorkee, Uttarakhand</t>
  </si>
  <si>
    <t> United States Moscow, ID</t>
  </si>
  <si>
    <t>#680Tie</t>
  </si>
  <si>
    <t> Germany Greifswald</t>
  </si>
  <si>
    <t>#689</t>
  </si>
  <si>
    <t>Cranfield University</t>
  </si>
  <si>
    <t> Ireland Maynooth</t>
  </si>
  <si>
    <t> China Nanjing, Jiangsu</t>
  </si>
  <si>
    <t> Malaysia Bangi Selangor</t>
  </si>
  <si>
    <t> United States Denver, CO</t>
  </si>
  <si>
    <t>#685Tie</t>
  </si>
  <si>
    <t> India Kharagpur</t>
  </si>
  <si>
    <t> United Kingdom Hull</t>
  </si>
  <si>
    <t> Uruguay Montevideo</t>
  </si>
  <si>
    <t> China Shenzhen, Guangdong</t>
  </si>
  <si>
    <t>#690Tie</t>
  </si>
  <si>
    <t> United Kingdom Cranfield, Bedfordshire</t>
  </si>
  <si>
    <t>Birkbeck University London</t>
  </si>
  <si>
    <t>Northeastern University - China</t>
  </si>
  <si>
    <t>Otto von Guericke University</t>
  </si>
  <si>
    <t>#697</t>
  </si>
  <si>
    <t>Nanjing University of Science &amp; Technology</t>
  </si>
  <si>
    <t> Australia Canberra, Australian Capital Territory</t>
  </si>
  <si>
    <t>#692Tie</t>
  </si>
  <si>
    <t> United States Washington, DC</t>
  </si>
  <si>
    <t> China Shenyang</t>
  </si>
  <si>
    <t> Germany Magdeburg</t>
  </si>
  <si>
    <t> Australia Armidale NSW</t>
  </si>
  <si>
    <t> Belarus Minsk</t>
  </si>
  <si>
    <t>#698Tie</t>
  </si>
  <si>
    <t> Egypt Mansoura</t>
  </si>
  <si>
    <t> Taiwan Taipei City</t>
  </si>
  <si>
    <t>Universidad Carlos III de Madrid</t>
  </si>
  <si>
    <t>China University of Petroleum</t>
  </si>
  <si>
    <t>Koc University - Turkey</t>
  </si>
  <si>
    <t>University of Nevada--Reno</t>
  </si>
  <si>
    <t> United Kingdom Hatfield, Hertfordshire</t>
  </si>
  <si>
    <t>#703Tie</t>
  </si>
  <si>
    <t> China Qingdao, Shandong</t>
  </si>
  <si>
    <t> India Chennai, Tamil Nadu</t>
  </si>
  <si>
    <t> Israel Haifa</t>
  </si>
  <si>
    <t> United States Reno, NV</t>
  </si>
  <si>
    <t>#708Tie</t>
  </si>
  <si>
    <t> Austria Linz</t>
  </si>
  <si>
    <t> United States Bethlehem, PA</t>
  </si>
  <si>
    <t>North West University - South Africa</t>
  </si>
  <si>
    <t>Seconda Universita degli Studi di Napoli</t>
  </si>
  <si>
    <t> South Africa Potchefstroom</t>
  </si>
  <si>
    <t> Japan Matsumoto City, Nagano Prefecture</t>
  </si>
  <si>
    <t>#713Tie</t>
  </si>
  <si>
    <t> India Kanpur, Uttar Pradesh</t>
  </si>
  <si>
    <t> Colombia Bogota, DC</t>
  </si>
  <si>
    <t> Greece Rio Achaia</t>
  </si>
  <si>
    <t>#717Tie</t>
  </si>
  <si>
    <t> India Aligarh</t>
  </si>
  <si>
    <t> Egypt Ismailia, Egypt</t>
  </si>
  <si>
    <t>#720Tie</t>
  </si>
  <si>
    <t> Italy Caserta</t>
  </si>
  <si>
    <t>Carl von Ossietzky Universitat Oldenburg</t>
  </si>
  <si>
    <t>University of Sofia</t>
  </si>
  <si>
    <t>Addis Ababa University</t>
  </si>
  <si>
    <t> United Kingdom Brighton</t>
  </si>
  <si>
    <t> South Africa Belville</t>
  </si>
  <si>
    <t>#723Tie</t>
  </si>
  <si>
    <t> Germany Oldenburg</t>
  </si>
  <si>
    <t> China Wuhan, Hubei</t>
  </si>
  <si>
    <t> Italy Ancona</t>
  </si>
  <si>
    <t> United Kingdom Newcastle upon Tyne</t>
  </si>
  <si>
    <t> Bulgaria Sofia</t>
  </si>
  <si>
    <t>#729Tie</t>
  </si>
  <si>
    <t> Ethiopia Addis Ababa</t>
  </si>
  <si>
    <t> Egypt Cairo</t>
  </si>
  <si>
    <t>Binghamton University--SUNY</t>
  </si>
  <si>
    <t>#737</t>
  </si>
  <si>
    <t>Universidad de Cantabria</t>
  </si>
  <si>
    <t>#740</t>
  </si>
  <si>
    <t> Sweden Orebro</t>
  </si>
  <si>
    <t> United States Kingston, RI</t>
  </si>
  <si>
    <t> Hungary Szeged</t>
  </si>
  <si>
    <t>#734Tie</t>
  </si>
  <si>
    <t> United States Binghamton, NY</t>
  </si>
  <si>
    <t> United States Houghton, MI</t>
  </si>
  <si>
    <t> France Orléans</t>
  </si>
  <si>
    <t> Spain Santander, Cantabria</t>
  </si>
  <si>
    <t>#738Tie</t>
  </si>
  <si>
    <t> United States Norfolk, VA</t>
  </si>
  <si>
    <t> China Wuxi, Jiangsu</t>
  </si>
  <si>
    <t>Royal College of Surgeons - Ireland</t>
  </si>
  <si>
    <t>University of Nevada--Las Vegas</t>
  </si>
  <si>
    <t>Polytechnic University of Bucharest</t>
  </si>
  <si>
    <t>#750</t>
  </si>
  <si>
    <t>#741Tie</t>
  </si>
  <si>
    <t> Ireland Dublin</t>
  </si>
  <si>
    <t>#743Tie</t>
  </si>
  <si>
    <t> United States Las Vegas, NV</t>
  </si>
  <si>
    <t> Spain Vigo, Pontevedra</t>
  </si>
  <si>
    <t>#745Tie</t>
  </si>
  <si>
    <t> Egypt Alexandria</t>
  </si>
  <si>
    <t> Australia Wagga Wagga, NSW</t>
  </si>
  <si>
    <t> Romania Bucharest</t>
  </si>
  <si>
    <t> Italy Urbino</t>
  </si>
  <si>
    <t> Spain Castellón de la Plana</t>
  </si>
  <si>
    <t>#751</t>
  </si>
  <si>
    <t>#752</t>
  </si>
  <si>
    <t>Universite de Brest</t>
  </si>
  <si>
    <t>University of Akron</t>
  </si>
  <si>
    <t>University of Angers</t>
  </si>
  <si>
    <t>heSam Universite</t>
  </si>
  <si>
    <t>Mohammed V University</t>
  </si>
  <si>
    <t>New York Medical College</t>
  </si>
  <si>
    <t>#753Tie</t>
  </si>
  <si>
    <t> France Brittany</t>
  </si>
  <si>
    <t> United States Akron, OH</t>
  </si>
  <si>
    <t> France Angers</t>
  </si>
  <si>
    <t> Morocco Marrakech, Morocco</t>
  </si>
  <si>
    <t> France Paris</t>
  </si>
  <si>
    <t>#759Tie</t>
  </si>
  <si>
    <t> Morocco Rabat</t>
  </si>
  <si>
    <t> United States Valhalla, NY</t>
  </si>
  <si>
    <t>#763</t>
  </si>
  <si>
    <t>Scuola Superiore Sant'Anna</t>
  </si>
  <si>
    <t>University of London Royal Veterinary College</t>
  </si>
  <si>
    <t>University of North Carolina--Charlotte</t>
  </si>
  <si>
    <t>#768</t>
  </si>
  <si>
    <t>Yildiz Teknik University</t>
  </si>
  <si>
    <t> Chile Concepcion</t>
  </si>
  <si>
    <t> South Korea Gyeongsan, Gyeongbuk</t>
  </si>
  <si>
    <t> Spain Murcia</t>
  </si>
  <si>
    <t>#764Tie</t>
  </si>
  <si>
    <t> United States Mississippi State University, MS</t>
  </si>
  <si>
    <t> Italy Pisa</t>
  </si>
  <si>
    <t> United States Charlotte, NC</t>
  </si>
  <si>
    <t> Belgium Hasselt, Limburg</t>
  </si>
  <si>
    <t>#769Tie</t>
  </si>
  <si>
    <t> United States Omaha, NE</t>
  </si>
  <si>
    <t>University of Eastern Piedmont Amedeo Avogadro</t>
  </si>
  <si>
    <t>#777</t>
  </si>
  <si>
    <t>University of Ulster</t>
  </si>
  <si>
    <t>#771Tie</t>
  </si>
  <si>
    <t> Taiwan Kaohsiung</t>
  </si>
  <si>
    <t> Italy Vercelli</t>
  </si>
  <si>
    <t> Switzerland Neuchâtel</t>
  </si>
  <si>
    <t>#774Tie</t>
  </si>
  <si>
    <t> Italy Varese</t>
  </si>
  <si>
    <t> China Quingdao, Shandong</t>
  </si>
  <si>
    <t>#778Tie</t>
  </si>
  <si>
    <t> Turkey İzmir</t>
  </si>
  <si>
    <t> Sweden Lulea</t>
  </si>
  <si>
    <t> United Kingdom Coleraine</t>
  </si>
  <si>
    <t>University of Wrocław</t>
  </si>
  <si>
    <t>#782</t>
  </si>
  <si>
    <t>Institut National des Sciences Appliquees de Lyon - INSA Lyon</t>
  </si>
  <si>
    <t>Salzburg University</t>
  </si>
  <si>
    <t>Universidad de Malaga</t>
  </si>
  <si>
    <t>Beijing University of Posts</t>
  </si>
  <si>
    <t> Poland Wrocław</t>
  </si>
  <si>
    <t> United States Newark, NJ</t>
  </si>
  <si>
    <t>#783Tie</t>
  </si>
  <si>
    <t> France Lyon</t>
  </si>
  <si>
    <t> Austria Salzburg</t>
  </si>
  <si>
    <t> Spain Malaga</t>
  </si>
  <si>
    <t>#786Tie</t>
  </si>
  <si>
    <t> United Kingdom Staffordshire</t>
  </si>
  <si>
    <t>#788Tie</t>
  </si>
  <si>
    <t> Poland Poznan</t>
  </si>
  <si>
    <t> India Varanasi, Uttar Pradesh</t>
  </si>
  <si>
    <t> Australia Casuarina, NT</t>
  </si>
  <si>
    <t>China Medical University Taiwan</t>
  </si>
  <si>
    <t>University of Louisiana--Lafayette</t>
  </si>
  <si>
    <t>#798</t>
  </si>
  <si>
    <t>Northwest University, Xi'an</t>
  </si>
  <si>
    <t> Taiwan Taichung</t>
  </si>
  <si>
    <t> Russia Kazan</t>
  </si>
  <si>
    <t> China Gulou, Nanjing</t>
  </si>
  <si>
    <t> Taiwan Taipei</t>
  </si>
  <si>
    <t> United States Lafayette, LA</t>
  </si>
  <si>
    <t> Slovenia Maribor</t>
  </si>
  <si>
    <t>#799Tie</t>
  </si>
  <si>
    <t> South Korea Incheon</t>
  </si>
  <si>
    <t> Jordan Irbid</t>
  </si>
  <si>
    <t>Universidad Autonoma de San Luis Potosi</t>
  </si>
  <si>
    <t>Missouri University of Science &amp; Technology</t>
  </si>
  <si>
    <t>#805</t>
  </si>
  <si>
    <t>Federal University of Paraná</t>
  </si>
  <si>
    <t>#810</t>
  </si>
  <si>
    <t>Universidad de Cordoba</t>
  </si>
  <si>
    <t> Mexico Mexico City, San Luis Potosi</t>
  </si>
  <si>
    <t>#802Tie</t>
  </si>
  <si>
    <t> China Harbin, Heilongjiang</t>
  </si>
  <si>
    <t> United States Rolla, MO</t>
  </si>
  <si>
    <t> Germany Kaiserslautern</t>
  </si>
  <si>
    <t>#806Tie</t>
  </si>
  <si>
    <t> Brazil Curitiba</t>
  </si>
  <si>
    <t> South Korea Jinju City, South Gyeongsang </t>
  </si>
  <si>
    <t>#808Tie</t>
  </si>
  <si>
    <t> China Hefei, Anhui</t>
  </si>
  <si>
    <t> Italy Sassari</t>
  </si>
  <si>
    <t> Spain Cordoba</t>
  </si>
  <si>
    <t>University of Camerino</t>
  </si>
  <si>
    <t>Universite de Haute-Alsace (UHA)</t>
  </si>
  <si>
    <t>University of Alabama--Huntsville</t>
  </si>
  <si>
    <t>University of South Bohemia Ceske Budejovice</t>
  </si>
  <si>
    <t>#811Tie</t>
  </si>
  <si>
    <t> China Fuzhou, Fujian</t>
  </si>
  <si>
    <t> Colombia Antioquia</t>
  </si>
  <si>
    <t> Italy Camerino</t>
  </si>
  <si>
    <t>#814Tie</t>
  </si>
  <si>
    <t> Brazil São Carlos, SP</t>
  </si>
  <si>
    <t> Ireland Limerick</t>
  </si>
  <si>
    <t>#816Tie</t>
  </si>
  <si>
    <t> Canada Toronto, Ontario</t>
  </si>
  <si>
    <t> France Mulhouse</t>
  </si>
  <si>
    <t> United States Huntsville, AL</t>
  </si>
  <si>
    <t> Czech Republic České Budějovice</t>
  </si>
  <si>
    <t>#821</t>
  </si>
  <si>
    <t>Universidad de Alcala</t>
  </si>
  <si>
    <t>China University of Mining</t>
  </si>
  <si>
    <t>University of Basilicata</t>
  </si>
  <si>
    <t>University of Texas Rio Grande Valley</t>
  </si>
  <si>
    <t> Mexico Mexico City</t>
  </si>
  <si>
    <t>#822Tie</t>
  </si>
  <si>
    <t> Argentina Córdoba</t>
  </si>
  <si>
    <t> Japan Kyoto</t>
  </si>
  <si>
    <t> Italy Messina</t>
  </si>
  <si>
    <t>#826Tie</t>
  </si>
  <si>
    <t> China Xuzhou, Jiangsu</t>
  </si>
  <si>
    <t> Turkey Adana</t>
  </si>
  <si>
    <t> Japan Niigata</t>
  </si>
  <si>
    <t> Italy Potenza</t>
  </si>
  <si>
    <t> United States Edinburg, TX</t>
  </si>
  <si>
    <t>Universidade Federal de Juiz de Fora</t>
  </si>
  <si>
    <t>University of Science &amp; Technology (UST)</t>
  </si>
  <si>
    <t>National University of Defence Technology - China</t>
  </si>
  <si>
    <t>California State University Fullerton</t>
  </si>
  <si>
    <t>Iran University Science &amp; Technology</t>
  </si>
  <si>
    <t>Universidade Federal de Sao Joao del-Rei</t>
  </si>
  <si>
    <t>#831Tie</t>
  </si>
  <si>
    <t> United States Portland, OR</t>
  </si>
  <si>
    <t> Brazil Juiz de Fora</t>
  </si>
  <si>
    <t> South Korea Daejeon</t>
  </si>
  <si>
    <t>#834Tie</t>
  </si>
  <si>
    <t> China Changsha, Hunan</t>
  </si>
  <si>
    <t> United States Toledo, OH</t>
  </si>
  <si>
    <t> Austria Vienna</t>
  </si>
  <si>
    <t>#837Tie</t>
  </si>
  <si>
    <t> United States Fullerton, CA</t>
  </si>
  <si>
    <t> Japan Tokyo</t>
  </si>
  <si>
    <t> Brazil Sao Joao del-Rei</t>
  </si>
  <si>
    <t>Chung Ang University</t>
  </si>
  <si>
    <t>#845</t>
  </si>
  <si>
    <t>#846</t>
  </si>
  <si>
    <t> Germany Paderborn</t>
  </si>
  <si>
    <t>#843Tie</t>
  </si>
  <si>
    <t> Brazil Recife, PE</t>
  </si>
  <si>
    <t> United Arab Emirates Al-Ain, UAE</t>
  </si>
  <si>
    <t> Australia East Lismore, NSW</t>
  </si>
  <si>
    <t>#847Tie</t>
  </si>
  <si>
    <t> Thailand Chiang Mai</t>
  </si>
  <si>
    <t> Nigeria Ibadan, Oyo State</t>
  </si>
  <si>
    <t> China Zhengzhou, Henan</t>
  </si>
  <si>
    <t>Nanjing University of Technology</t>
  </si>
  <si>
    <t>CUNY--Hunter College</t>
  </si>
  <si>
    <t>#857</t>
  </si>
  <si>
    <t>Universidade Federal do Ceara</t>
  </si>
  <si>
    <t>#851Tie</t>
  </si>
  <si>
    <t> Taiwan Taoyuan City</t>
  </si>
  <si>
    <t>#853Tie</t>
  </si>
  <si>
    <t> Egypt Assiut</t>
  </si>
  <si>
    <t> South Korea Chuncheon-si</t>
  </si>
  <si>
    <t> Brazil Cruz Das Almas, Bahia</t>
  </si>
  <si>
    <t>#858Tie</t>
  </si>
  <si>
    <t> Germany Hamburg</t>
  </si>
  <si>
    <t> Brazil Fortaleza, Ceara</t>
  </si>
  <si>
    <t>Mersin University</t>
  </si>
  <si>
    <t>San Francisco State University</t>
  </si>
  <si>
    <t>Universitat Kassel</t>
  </si>
  <si>
    <t>University of Aquila</t>
  </si>
  <si>
    <t>#861Tie</t>
  </si>
  <si>
    <t> Finland Tuomiokirkontori 3</t>
  </si>
  <si>
    <t>#863Tie</t>
  </si>
  <si>
    <t> Turkey Mersin</t>
  </si>
  <si>
    <t> China Beijing, Beijing</t>
  </si>
  <si>
    <t> United States San Francisco, CA</t>
  </si>
  <si>
    <t> Brazil Pelotas</t>
  </si>
  <si>
    <t> Germany Kassel</t>
  </si>
  <si>
    <t> Italy L'Aquila</t>
  </si>
  <si>
    <t> Spain Real</t>
  </si>
  <si>
    <t>Ferdowsi University Mashhad</t>
  </si>
  <si>
    <t>Universite de Tunis-El-Manar</t>
  </si>
  <si>
    <t>Centre-Val de Loire (ComUE)</t>
  </si>
  <si>
    <t>Northwest A&amp;F University - China</t>
  </si>
  <si>
    <t>Fourth Military Medical University</t>
  </si>
  <si>
    <t> France Poitiers</t>
  </si>
  <si>
    <t>#872Tie</t>
  </si>
  <si>
    <t> Iran Mashhad, Razavi Khorasan Province</t>
  </si>
  <si>
    <t> Brazil Niteroi, Rio de Janerio</t>
  </si>
  <si>
    <t> Tunisia Tunis</t>
  </si>
  <si>
    <t> Iran Tabriz, East Azerbaijan Province</t>
  </si>
  <si>
    <t>#876Tie</t>
  </si>
  <si>
    <t> France Orleans</t>
  </si>
  <si>
    <t> China Yangling, Shaanxi</t>
  </si>
  <si>
    <t> Ghana Legon</t>
  </si>
  <si>
    <t>#880Tie</t>
  </si>
  <si>
    <t>Graduate University for Advanced Studies - Japan</t>
  </si>
  <si>
    <t>Indian Institute of Technology (IIT) - Guwahati</t>
  </si>
  <si>
    <t>University of Texas El Paso</t>
  </si>
  <si>
    <t>Miami University--Oxford</t>
  </si>
  <si>
    <t>Universita Ca Foscari Venezia</t>
  </si>
  <si>
    <t> Japan Hayama, Kanagawa Prefecture</t>
  </si>
  <si>
    <t> India Guwahati, Assam</t>
  </si>
  <si>
    <t> India Kolkata, West Bengal</t>
  </si>
  <si>
    <t> United States El Paso, TX</t>
  </si>
  <si>
    <t>#886Tie</t>
  </si>
  <si>
    <t> United States Oxford, OH</t>
  </si>
  <si>
    <t> South Africa Grahamstown</t>
  </si>
  <si>
    <t> Italy Venice</t>
  </si>
  <si>
    <t>#890Tie</t>
  </si>
  <si>
    <t> South Korea Suwon, Gyeonggi</t>
  </si>
  <si>
    <t>Gaziantep University</t>
  </si>
  <si>
    <t>Southern Illinois University--Carbondale</t>
  </si>
  <si>
    <t>Budapest University of Technology &amp; Economics</t>
  </si>
  <si>
    <t>University of Augsburg</t>
  </si>
  <si>
    <t>Tecnologico de Monterrey</t>
  </si>
  <si>
    <t>Uniformed Services University of the Health Sciences</t>
  </si>
  <si>
    <t> Turkey Gaziantep</t>
  </si>
  <si>
    <t> Japan Kanazawa, Ishikawa</t>
  </si>
  <si>
    <t> United States Carbondale, IL</t>
  </si>
  <si>
    <t>#894Tie</t>
  </si>
  <si>
    <t> Japan Kumamoto</t>
  </si>
  <si>
    <t> Germany Augsburg</t>
  </si>
  <si>
    <t> United States Oklahoma City, OK</t>
  </si>
  <si>
    <t>#898Tie</t>
  </si>
  <si>
    <t> China Guangzhou, Guangdong</t>
  </si>
  <si>
    <t> Mexico Monterrey</t>
  </si>
  <si>
    <t> United States Bethesda, MD</t>
  </si>
  <si>
    <t>#902</t>
  </si>
  <si>
    <t>#903</t>
  </si>
  <si>
    <t>University of Arkansas Medical Sciences</t>
  </si>
  <si>
    <t>#904</t>
  </si>
  <si>
    <t>North Dakota State University</t>
  </si>
  <si>
    <t>Universidade do Algarve</t>
  </si>
  <si>
    <t>Hong Kong Institute of Education</t>
  </si>
  <si>
    <t>Tuscia University</t>
  </si>
  <si>
    <t>Gaziosmanpasa University</t>
  </si>
  <si>
    <t> Poland Wroclaw</t>
  </si>
  <si>
    <t> Iran Babol</t>
  </si>
  <si>
    <t> United States Little Rock, AR</t>
  </si>
  <si>
    <t>#905Tie</t>
  </si>
  <si>
    <t> United States Fargo, ND</t>
  </si>
  <si>
    <t> Portugal Faro</t>
  </si>
  <si>
    <t> Canada Fredericton, NB</t>
  </si>
  <si>
    <t>#908Tie</t>
  </si>
  <si>
    <t> Hong Kong Tai Po</t>
  </si>
  <si>
    <t> Italy Viterbo</t>
  </si>
  <si>
    <t>#910Tie</t>
  </si>
  <si>
    <t> Turkey Tokat</t>
  </si>
  <si>
    <t>University of Picardie-Jules-Verne</t>
  </si>
  <si>
    <t>Texas A&amp;M Health Science Center</t>
  </si>
  <si>
    <t>Universidad de Extremadura</t>
  </si>
  <si>
    <t>National University of Sciences &amp; Technology - Pakistan</t>
  </si>
  <si>
    <t> China Tianjin</t>
  </si>
  <si>
    <t> France Amiens</t>
  </si>
  <si>
    <t>#914Tie</t>
  </si>
  <si>
    <t> Japan Nagasaki, Nagasaki Prefecture</t>
  </si>
  <si>
    <t> United States San Antonio, TX</t>
  </si>
  <si>
    <t> Spain Merida</t>
  </si>
  <si>
    <t>#917Tie</t>
  </si>
  <si>
    <t>#919Tie</t>
  </si>
  <si>
    <t>Universitat de Lleida</t>
  </si>
  <si>
    <t>#923</t>
  </si>
  <si>
    <t>Loma Linda University</t>
  </si>
  <si>
    <t>Third Military Medical University</t>
  </si>
  <si>
    <t> Spain Lleida</t>
  </si>
  <si>
    <t> United Kingdom Preston, Lancashire</t>
  </si>
  <si>
    <t>#924Tie</t>
  </si>
  <si>
    <t> South Korea Bucheon, Gyeonggi</t>
  </si>
  <si>
    <t> United States Boca Raton, FL</t>
  </si>
  <si>
    <t> United States Loma Linda, CA</t>
  </si>
  <si>
    <t>#927Tie</t>
  </si>
  <si>
    <t> United States Hempstead, NY</t>
  </si>
  <si>
    <t> Japan Osaka</t>
  </si>
  <si>
    <t> China Taiyuan, Shanxi</t>
  </si>
  <si>
    <t> China Shapingba, Chongqing</t>
  </si>
  <si>
    <t>Universite de Sfax</t>
  </si>
  <si>
    <t>#933</t>
  </si>
  <si>
    <t>University of Missouri--St. Louis</t>
  </si>
  <si>
    <t>University of Pavol Jozef Safarik Kosice</t>
  </si>
  <si>
    <t>Mashhad University Medical Science</t>
  </si>
  <si>
    <t>University of Pune</t>
  </si>
  <si>
    <t>#940</t>
  </si>
  <si>
    <t>Montpellier SupAgro</t>
  </si>
  <si>
    <t> Chile Valdivia, Región de los Ríos</t>
  </si>
  <si>
    <t> Tunisia Sfax</t>
  </si>
  <si>
    <t> United States Worcester, MA</t>
  </si>
  <si>
    <t>#934Tie</t>
  </si>
  <si>
    <t> United Kingdom Manchester</t>
  </si>
  <si>
    <t> Oman Muscat</t>
  </si>
  <si>
    <t> Slovakia Kosice</t>
  </si>
  <si>
    <t>#938Tie</t>
  </si>
  <si>
    <t> Iran Mahshad</t>
  </si>
  <si>
    <t> India Pune, Maharashtra</t>
  </si>
  <si>
    <t> France Montpellier</t>
  </si>
  <si>
    <t>#941</t>
  </si>
  <si>
    <t>University of North Carolina--Greensboro</t>
  </si>
  <si>
    <t>University of Ontario Institute Technology</t>
  </si>
  <si>
    <t>Federal University of Vicosa</t>
  </si>
  <si>
    <t> Estonia Tallinn</t>
  </si>
  <si>
    <t>#942Tie</t>
  </si>
  <si>
    <t> South Korea Cheongju, Chungbuk</t>
  </si>
  <si>
    <t> United States Greensboro, NC</t>
  </si>
  <si>
    <t> Canada Oshawa, ON</t>
  </si>
  <si>
    <t> China Hangzhou, Zhejiang</t>
  </si>
  <si>
    <t>#946Tie</t>
  </si>
  <si>
    <t> United Kingdom Poole, Dorset</t>
  </si>
  <si>
    <t> Brazil Viçosa, Minas Gerais</t>
  </si>
  <si>
    <t> South Africa Pretoria</t>
  </si>
  <si>
    <t>#950Tie</t>
  </si>
  <si>
    <t>Universidad de Valladolid</t>
  </si>
  <si>
    <t> Japan Hiratsuka, Kanagawa Prefecture</t>
  </si>
  <si>
    <t>#953Tie</t>
  </si>
  <si>
    <t>#955Tie</t>
  </si>
  <si>
    <t> Spain Valladolid</t>
  </si>
  <si>
    <t>#957Tie</t>
  </si>
  <si>
    <t> United Kingdom Bradford, West Yorkshire</t>
  </si>
  <si>
    <t>#959Tie</t>
  </si>
  <si>
    <t>University of the Free State</t>
  </si>
  <si>
    <t>National University of Science</t>
  </si>
  <si>
    <t>Technische Universitat Chemnitz</t>
  </si>
  <si>
    <t>University of North Dakota</t>
  </si>
  <si>
    <t>Boise State University</t>
  </si>
  <si>
    <t>University Campus Bio-Medico - Rome Italy</t>
  </si>
  <si>
    <t>Medical University Gdansk</t>
  </si>
  <si>
    <t>#961Tie</t>
  </si>
  <si>
    <t> Japan Kagoshima, Kagoshima Prefecture</t>
  </si>
  <si>
    <t> Canada Regina, SK</t>
  </si>
  <si>
    <t> South Africa Bloemfontein</t>
  </si>
  <si>
    <t>#964Tie</t>
  </si>
  <si>
    <t> Germany Chemnitz</t>
  </si>
  <si>
    <t> United States Grand Forks, ND</t>
  </si>
  <si>
    <t>#967Tie</t>
  </si>
  <si>
    <t> United States Boise, ID</t>
  </si>
  <si>
    <t> United Kingdom Oxford</t>
  </si>
  <si>
    <t> Italy Rome</t>
  </si>
  <si>
    <t>#970Tie</t>
  </si>
  <si>
    <t> Poland Gdansk</t>
  </si>
  <si>
    <t>University of Namur</t>
  </si>
  <si>
    <t>China Medical University</t>
  </si>
  <si>
    <t>Universidade da Coruna</t>
  </si>
  <si>
    <t>Shanghai Normal University</t>
  </si>
  <si>
    <t> India Hyderabad</t>
  </si>
  <si>
    <t> Belgium Namur, Wallonia</t>
  </si>
  <si>
    <t>#973Tie</t>
  </si>
  <si>
    <t> China Shenyang, Heping</t>
  </si>
  <si>
    <t> Spain Coruna</t>
  </si>
  <si>
    <t> Japan Yokohama, Kanagawa Prefecture</t>
  </si>
  <si>
    <t>#976Tie</t>
  </si>
  <si>
    <t> Mexico Ciudad de México, Distrito Federal</t>
  </si>
  <si>
    <t> Poland Torun</t>
  </si>
  <si>
    <t> Poland Katowice</t>
  </si>
  <si>
    <t>Prince Songkla University</t>
  </si>
  <si>
    <t>Universidad Miguel Hernandez de Elche</t>
  </si>
  <si>
    <t>University of Thessaly</t>
  </si>
  <si>
    <t>#984</t>
  </si>
  <si>
    <t>Kinki University (Kindai University)</t>
  </si>
  <si>
    <t>#989</t>
  </si>
  <si>
    <t>#981Tie</t>
  </si>
  <si>
    <t> Thailand Songkhla</t>
  </si>
  <si>
    <t> Spain Alicante</t>
  </si>
  <si>
    <t> Greece Volos</t>
  </si>
  <si>
    <t>#985Tie</t>
  </si>
  <si>
    <t> India New Delhi, Delhi</t>
  </si>
  <si>
    <t> Japan Higashiosaka, Osaka Prefecture</t>
  </si>
  <si>
    <t> Egypt Zagazig</t>
  </si>
  <si>
    <t>#990Tie</t>
  </si>
  <si>
    <t>Zhejiang Normal University</t>
  </si>
  <si>
    <t>Fujian Agriculture</t>
  </si>
  <si>
    <t>Universidad Pablo de Olavide</t>
  </si>
  <si>
    <t>University of Pecs</t>
  </si>
  <si>
    <t>University of Yaounde I</t>
  </si>
  <si>
    <t> China Jinhua, Zhejiang</t>
  </si>
  <si>
    <t>#992Tie</t>
  </si>
  <si>
    <t> China Fuzhou, Fujian Province</t>
  </si>
  <si>
    <t> Kuwait Kuwait City</t>
  </si>
  <si>
    <t> Canada Windsor, ON</t>
  </si>
  <si>
    <t>#995Tie</t>
  </si>
  <si>
    <t> Taiwan Kaohsiung City</t>
  </si>
  <si>
    <t> Thailand Khon Kaen</t>
  </si>
  <si>
    <t> Spain Seville</t>
  </si>
  <si>
    <t> Poland Lodz</t>
  </si>
  <si>
    <t> Hungary Pecs</t>
  </si>
  <si>
    <t> Cameroon Yaounde</t>
  </si>
  <si>
    <t>King Mongkuts University of Technology Thonburi</t>
  </si>
  <si>
    <t>Rutgers State University Newark</t>
  </si>
  <si>
    <t>#1004</t>
  </si>
  <si>
    <t>University of Gdansk</t>
  </si>
  <si>
    <t>Brock University</t>
  </si>
  <si>
    <t>#1001Tie</t>
  </si>
  <si>
    <t>#1005Tie</t>
  </si>
  <si>
    <t> China Zhenjiang, Jiangsu</t>
  </si>
  <si>
    <t> United Kingdom Nottingham</t>
  </si>
  <si>
    <t>#1010Tie</t>
  </si>
  <si>
    <t> Canada St. Catharines, ON</t>
  </si>
  <si>
    <t>Second Military Medical University</t>
  </si>
  <si>
    <t>Wroclaw Medical University</t>
  </si>
  <si>
    <t>Northeast Normal University - China</t>
  </si>
  <si>
    <t>University of Limoges</t>
  </si>
  <si>
    <t>University of West England</t>
  </si>
  <si>
    <t>Universidad de Jaen</t>
  </si>
  <si>
    <t> Japan Kochi</t>
  </si>
  <si>
    <t>#1014Tie</t>
  </si>
  <si>
    <t> China Changchun, Jilin</t>
  </si>
  <si>
    <t> France Limoges</t>
  </si>
  <si>
    <t> United Kingdom Bristol</t>
  </si>
  <si>
    <t>#1017Tie</t>
  </si>
  <si>
    <t> Spain Jaen</t>
  </si>
  <si>
    <t> Malaysia Darul Ehsan</t>
  </si>
  <si>
    <t>#1020Tie</t>
  </si>
  <si>
    <t> South Korea Seongnam</t>
  </si>
  <si>
    <t>Universidade Federal de Goias</t>
  </si>
  <si>
    <t>#1022</t>
  </si>
  <si>
    <t>Linnaeus University</t>
  </si>
  <si>
    <t>Taras Shevchenko National University Kiev</t>
  </si>
  <si>
    <t>Universidad de Santiago de Chile</t>
  </si>
  <si>
    <t>Anna University Chennai</t>
  </si>
  <si>
    <t> Brazil Goiania</t>
  </si>
  <si>
    <t> Turkey Izmir</t>
  </si>
  <si>
    <t>#1023Tie</t>
  </si>
  <si>
    <t> Czech Republic Prague</t>
  </si>
  <si>
    <t> United States Greenville, NC</t>
  </si>
  <si>
    <t> Sweden Vaxjo</t>
  </si>
  <si>
    <t> Ukraine Kyiv</t>
  </si>
  <si>
    <t> Chile Santiago</t>
  </si>
  <si>
    <t>#1028Tie</t>
  </si>
  <si>
    <t> United Kingdom Coventry</t>
  </si>
  <si>
    <t> United States Rochester, MI</t>
  </si>
  <si>
    <t>Universidad Publica de Navarra</t>
  </si>
  <si>
    <t>Villanova University</t>
  </si>
  <si>
    <t>Medical University Sofia</t>
  </si>
  <si>
    <t>University of Memphis</t>
  </si>
  <si>
    <t>Nara Institute of Science</t>
  </si>
  <si>
    <t>University of Massachusetts--Lowell</t>
  </si>
  <si>
    <t>#1039</t>
  </si>
  <si>
    <t>Lobachevsky State University Nizhni Novgorod</t>
  </si>
  <si>
    <t> Spain Pamplona</t>
  </si>
  <si>
    <t> Jordan Amman, Jordan</t>
  </si>
  <si>
    <t> Serbia Novi Sad</t>
  </si>
  <si>
    <t> United States Villanova, PA</t>
  </si>
  <si>
    <t>#1035Tie</t>
  </si>
  <si>
    <t> United States Memphis, TN</t>
  </si>
  <si>
    <t>#1037Tie</t>
  </si>
  <si>
    <t> Japan Ikoma, Nara Prefecture</t>
  </si>
  <si>
    <t> United States Lowell, MA</t>
  </si>
  <si>
    <t>#1040Tie</t>
  </si>
  <si>
    <t> Russia Nizhny Novgorod</t>
  </si>
  <si>
    <t>University Osnabruck</t>
  </si>
  <si>
    <t>G d'Annunzio University of Chieti-Pescara</t>
  </si>
  <si>
    <t>#1048</t>
  </si>
  <si>
    <t>Shanghai Ocean University</t>
  </si>
  <si>
    <t>National University of Rosario</t>
  </si>
  <si>
    <t> China Shantou</t>
  </si>
  <si>
    <t> Germany Osnabruck</t>
  </si>
  <si>
    <t> Australia Sippy Downs</t>
  </si>
  <si>
    <t>#1045Tie</t>
  </si>
  <si>
    <t> Italy Chieti</t>
  </si>
  <si>
    <t> Japan Tokyo, Kanda Surugadai</t>
  </si>
  <si>
    <t> Japan Tokushima, Tokushima Prefecture</t>
  </si>
  <si>
    <t>#1049Tie</t>
  </si>
  <si>
    <t> China Nanchang, Jiangxi</t>
  </si>
  <si>
    <t> Argentina Santa Fe</t>
  </si>
  <si>
    <t>#1051</t>
  </si>
  <si>
    <t>Universidad Andres Bello</t>
  </si>
  <si>
    <t>#1054</t>
  </si>
  <si>
    <t>University of Punjab</t>
  </si>
  <si>
    <t>Bowling Green State University</t>
  </si>
  <si>
    <t>Carol Davila University of Medicine &amp; Pharmacy</t>
  </si>
  <si>
    <t>#1052Tie</t>
  </si>
  <si>
    <t> Japan Matsuyama, Ehime Prefecture</t>
  </si>
  <si>
    <t> United Kingdom Salford</t>
  </si>
  <si>
    <t>#1055Tie</t>
  </si>
  <si>
    <t> United States Brookings, SD</t>
  </si>
  <si>
    <t> Pakistan Lahore</t>
  </si>
  <si>
    <t> Japan Toyama, Toyama Prefecture</t>
  </si>
  <si>
    <t>#1058Tie</t>
  </si>
  <si>
    <t> Romania Iasi</t>
  </si>
  <si>
    <t> United States Bowling Green, OH</t>
  </si>
  <si>
    <t>#1060Tie</t>
  </si>
  <si>
    <t>Nanjing University of Posts &amp; Telecommunications</t>
  </si>
  <si>
    <t>Universidad de Cadiz</t>
  </si>
  <si>
    <t>Wright State University Dayton</t>
  </si>
  <si>
    <t>Shahid Beheshti University Medical Sciences</t>
  </si>
  <si>
    <t>The Catholic University of America</t>
  </si>
  <si>
    <t>University of Evora</t>
  </si>
  <si>
    <t>University of Rijeka</t>
  </si>
  <si>
    <t>Albany Medical College</t>
  </si>
  <si>
    <t> Egypt Tanta, Egypt</t>
  </si>
  <si>
    <t> Spain Cadiz</t>
  </si>
  <si>
    <t> Latvia Riga</t>
  </si>
  <si>
    <t> United States Dayton, OH</t>
  </si>
  <si>
    <t>#1066Tie</t>
  </si>
  <si>
    <t> Iran Tehran, Tehran Province</t>
  </si>
  <si>
    <t> Portugal Evora</t>
  </si>
  <si>
    <t> Croatia Rijeka</t>
  </si>
  <si>
    <t>#1070Tie</t>
  </si>
  <si>
    <t> United States Albany, NY</t>
  </si>
  <si>
    <t>Technical University Freiberg</t>
  </si>
  <si>
    <t>Universidad de Las Palmas de Gran Canaria</t>
  </si>
  <si>
    <t>University of Electro-Communications - Japan</t>
  </si>
  <si>
    <t>#1075</t>
  </si>
  <si>
    <t>Ataturk University</t>
  </si>
  <si>
    <t>#1076</t>
  </si>
  <si>
    <t>University of Reims Champagne-Ardenne</t>
  </si>
  <si>
    <t>Poznan University of Technology</t>
  </si>
  <si>
    <t> Germany Freiberg</t>
  </si>
  <si>
    <t> Spain Las Palmas de Gran Canaria</t>
  </si>
  <si>
    <t> China Kunming, Yunnan</t>
  </si>
  <si>
    <t> Turkey Erzurum</t>
  </si>
  <si>
    <t> France Reims</t>
  </si>
  <si>
    <t>#1077Tie</t>
  </si>
  <si>
    <t> Egypt Helwan</t>
  </si>
  <si>
    <t> Portugal Covilha</t>
  </si>
  <si>
    <t> Japan Yamagata, Yamagata Prefecture</t>
  </si>
  <si>
    <t>#1080Tie</t>
  </si>
  <si>
    <t>Universite de Monastir</t>
  </si>
  <si>
    <t>Universidade Federal de Santa Maria (UFSM)</t>
  </si>
  <si>
    <t>University of Tras-os-Montes &amp; Alto Douro</t>
  </si>
  <si>
    <t>Bharathiar University</t>
  </si>
  <si>
    <t>Paracelsus Private Medical University</t>
  </si>
  <si>
    <t>Southern Medical University - China</t>
  </si>
  <si>
    <t>Suleyman Demirel University</t>
  </si>
  <si>
    <t>Universidad Autonoma de Nuevo Leon</t>
  </si>
  <si>
    <t>Universidade Federal do Rio Grande do Norte</t>
  </si>
  <si>
    <t> Tunisia Monastir</t>
  </si>
  <si>
    <t>#1082Tie</t>
  </si>
  <si>
    <t> Brazil Santa Maria, Rio Grande do Sul</t>
  </si>
  <si>
    <t> Portugal Vila Real</t>
  </si>
  <si>
    <t>#1084Tie</t>
  </si>
  <si>
    <t> India Coimbatore</t>
  </si>
  <si>
    <t> Turkey Isparta</t>
  </si>
  <si>
    <t> Brazil Natal/RN</t>
  </si>
  <si>
    <t>University Nacional Cuyo Mendoza</t>
  </si>
  <si>
    <t>Western Michigan University</t>
  </si>
  <si>
    <t>Gdansk University of Technology</t>
  </si>
  <si>
    <t>University of Chemistry &amp; Technology, Prague</t>
  </si>
  <si>
    <t>University of London School Oriental</t>
  </si>
  <si>
    <t>University of Shanghai for Science</t>
  </si>
  <si>
    <t>Vellore Institute of Technology</t>
  </si>
  <si>
    <t> Argentina Mendoza</t>
  </si>
  <si>
    <t> United States Kalamazoo, MI</t>
  </si>
  <si>
    <t>#1093Tie</t>
  </si>
  <si>
    <t> Japan Kitakyushu</t>
  </si>
  <si>
    <t>#1097Tie</t>
  </si>
  <si>
    <t> Taiwan Keelung City</t>
  </si>
  <si>
    <t> India Tamil Nadu</t>
  </si>
  <si>
    <t>#1100Tie</t>
  </si>
  <si>
    <t> Turkey Antalya</t>
  </si>
  <si>
    <t>Karadeniz Teknik University</t>
  </si>
  <si>
    <t>Tokyo Women's Medical University</t>
  </si>
  <si>
    <t>University of Agriculture Faisalabad</t>
  </si>
  <si>
    <t>Birla Institute of Technology Science</t>
  </si>
  <si>
    <t>Medical University Lodz</t>
  </si>
  <si>
    <t> Turkey Ortahisar</t>
  </si>
  <si>
    <t> Pakistan Faisalabad</t>
  </si>
  <si>
    <t>#1105Tie</t>
  </si>
  <si>
    <t> India Pilani</t>
  </si>
  <si>
    <t> China Yuzhong, Chongqing</t>
  </si>
  <si>
    <t>#1107Tie</t>
  </si>
  <si>
    <t> Greece Komotini</t>
  </si>
  <si>
    <t> Russia Ekaterinburg</t>
  </si>
  <si>
    <t>Zhejiang Sci-Tech University</t>
  </si>
  <si>
    <t>#1112</t>
  </si>
  <si>
    <t>Nelson Mandela Metropolitan University</t>
  </si>
  <si>
    <t>University of Nis</t>
  </si>
  <si>
    <t>#1116</t>
  </si>
  <si>
    <t>Pontificia Universidad Catolica de Valparaiso</t>
  </si>
  <si>
    <t>Iuliu Hatieganu University of Medicine &amp; Pharmacy</t>
  </si>
  <si>
    <t>University of Madras</t>
  </si>
  <si>
    <t>#1119</t>
  </si>
  <si>
    <t>Lakehead University</t>
  </si>
  <si>
    <t>#1120</t>
  </si>
  <si>
    <t> China Hangzhou</t>
  </si>
  <si>
    <t> South Africa Port Elizabeth</t>
  </si>
  <si>
    <t>#1113Tie</t>
  </si>
  <si>
    <t> Turkey Kayseri</t>
  </si>
  <si>
    <t> Serbia Nis</t>
  </si>
  <si>
    <t> Chile Valparaiso, Valparaiso</t>
  </si>
  <si>
    <t>#1117Tie</t>
  </si>
  <si>
    <t> India Chennai</t>
  </si>
  <si>
    <t> Canada Thunder Bay</t>
  </si>
  <si>
    <t> China Nanning</t>
  </si>
  <si>
    <t>Slovak University of Technology Bratislava</t>
  </si>
  <si>
    <t>Universidad Nacional de Educacion a Distancia (UNED)</t>
  </si>
  <si>
    <t>#1124</t>
  </si>
  <si>
    <t>Central School of Lyon</t>
  </si>
  <si>
    <t>Universidad de La Frontera</t>
  </si>
  <si>
    <t>Universidad de Almeria</t>
  </si>
  <si>
    <t>#1121Tie</t>
  </si>
  <si>
    <t> Taiwan Min-Hsiung</t>
  </si>
  <si>
    <t>#1125Tie</t>
  </si>
  <si>
    <t> France Ecully</t>
  </si>
  <si>
    <t> Chile Temuco</t>
  </si>
  <si>
    <t>#1127Tie</t>
  </si>
  <si>
    <t> Turkey Tepebasi</t>
  </si>
  <si>
    <t> Japan Toyoake</t>
  </si>
  <si>
    <t> Spain Almeria</t>
  </si>
  <si>
    <t>Asia University Taiwan</t>
  </si>
  <si>
    <t>Magna Graecia University of Catanzaro</t>
  </si>
  <si>
    <t>Universidad de Guadalajara</t>
  </si>
  <si>
    <t>#1138</t>
  </si>
  <si>
    <t>#1139</t>
  </si>
  <si>
    <t>Illinois State University</t>
  </si>
  <si>
    <t>Firat University</t>
  </si>
  <si>
    <t>#1131Tie</t>
  </si>
  <si>
    <t> Taiwan Taichung City</t>
  </si>
  <si>
    <t> Japan Gifu, Gifu Prefecture</t>
  </si>
  <si>
    <t> China Xiangtan, Hunan</t>
  </si>
  <si>
    <t>#1134Tie</t>
  </si>
  <si>
    <t> Italy Catanzaro</t>
  </si>
  <si>
    <t> Mexico Guadalajara</t>
  </si>
  <si>
    <t>#1136Tie</t>
  </si>
  <si>
    <t> Japan Yamaguchi City, Yamaguchi</t>
  </si>
  <si>
    <t> United States Normal, IL</t>
  </si>
  <si>
    <t>#1140Tie</t>
  </si>
  <si>
    <t> Turkey Elazig</t>
  </si>
  <si>
    <t>Kyoto Prefectural University of Medicine</t>
  </si>
  <si>
    <t>#1142</t>
  </si>
  <si>
    <t>University of Ryukyus</t>
  </si>
  <si>
    <t>Warsaw University of Life Sciences</t>
  </si>
  <si>
    <t>Universidade Federal do Para</t>
  </si>
  <si>
    <t>Universite de Carthage</t>
  </si>
  <si>
    <t>Guru Nanak Dev University</t>
  </si>
  <si>
    <t>Trent University</t>
  </si>
  <si>
    <t> Japan Kyoto, Kyoto Prefecture</t>
  </si>
  <si>
    <t> Japan Nishihara, Okinawa Prefecture</t>
  </si>
  <si>
    <t>#1143Tie</t>
  </si>
  <si>
    <t> Brazil Londrina, Parana</t>
  </si>
  <si>
    <t> China Yangzhou</t>
  </si>
  <si>
    <t>#1146Tie</t>
  </si>
  <si>
    <t> Brazil Belem</t>
  </si>
  <si>
    <t> Tunisia Tunis, Tunisia</t>
  </si>
  <si>
    <t>#1148Tie</t>
  </si>
  <si>
    <t> India Amritsar</t>
  </si>
  <si>
    <t> Canada Peterborough, Ontario</t>
  </si>
  <si>
    <t>#1150Tie</t>
  </si>
  <si>
    <t> Japan Maebashi, Gunma</t>
  </si>
  <si>
    <t>National University of Mar del Plata</t>
  </si>
  <si>
    <t>Jiangsu Normal University</t>
  </si>
  <si>
    <t>Guangdong University of Technology</t>
  </si>
  <si>
    <t> Japan Minato-ku, Tokyo</t>
  </si>
  <si>
    <t> United Kingdom Sheffield</t>
  </si>
  <si>
    <t>#1153Tie</t>
  </si>
  <si>
    <t> South Korea Chuncheon</t>
  </si>
  <si>
    <t> Argentina Mar del Plata</t>
  </si>
  <si>
    <t>#1155Tie</t>
  </si>
  <si>
    <t>#1157Tie</t>
  </si>
  <si>
    <t> South Korea Yongin, Gyeonggi</t>
  </si>
  <si>
    <t> Japan Sakai, Osaka Prefecture</t>
  </si>
  <si>
    <t>#1159Tie</t>
  </si>
  <si>
    <t> India Dhanbad</t>
  </si>
  <si>
    <t>Mendel University Brno</t>
  </si>
  <si>
    <t>Technical University of Ostrava</t>
  </si>
  <si>
    <t>Menofia University</t>
  </si>
  <si>
    <t>Seoul National University of Science &amp; Technology</t>
  </si>
  <si>
    <t>Universidad de Leon</t>
  </si>
  <si>
    <t>University of Jinan</t>
  </si>
  <si>
    <t>Inje University</t>
  </si>
  <si>
    <t>1159Tie</t>
  </si>
  <si>
    <t> Czech Republic Ostrava - Poruba</t>
  </si>
  <si>
    <t> Brazil Lavras, Southern Minas Gerais</t>
  </si>
  <si>
    <t>#1164Tie</t>
  </si>
  <si>
    <t> Egypt Shebin El Koum</t>
  </si>
  <si>
    <t>#1166Tie</t>
  </si>
  <si>
    <t> Spain Leon</t>
  </si>
  <si>
    <t> China Jinan, Shandong</t>
  </si>
  <si>
    <t>#1168Tie</t>
  </si>
  <si>
    <t> South Korea Gimhae-si, Gyeongsangnam-do</t>
  </si>
  <si>
    <t> Taiwan Shoufeng</t>
  </si>
  <si>
    <t>#1170Tie</t>
  </si>
  <si>
    <t> Japan Suruga-ku, Shizuoka City, Shizuoka</t>
  </si>
  <si>
    <t>Universidad de Huelva</t>
  </si>
  <si>
    <t>Grigore T Popa University of Medicine &amp; Pharmacy</t>
  </si>
  <si>
    <t>Institute of Chemical Technology - Mumbai</t>
  </si>
  <si>
    <t>Selcuk University</t>
  </si>
  <si>
    <t>Dong A University</t>
  </si>
  <si>
    <t>Jikei University</t>
  </si>
  <si>
    <t>Qingdao University of Science &amp; Technology</t>
  </si>
  <si>
    <t> Spain Huelva</t>
  </si>
  <si>
    <t> Japan Kofu</t>
  </si>
  <si>
    <t>#1173Tie</t>
  </si>
  <si>
    <t> South Korea Yeonsu-gu</t>
  </si>
  <si>
    <t> Turkey Selcuklu-Konya</t>
  </si>
  <si>
    <t>#1177Tie</t>
  </si>
  <si>
    <t>#1179Tie</t>
  </si>
  <si>
    <t>University of Puerto Rico--Medical Sciences Campus</t>
  </si>
  <si>
    <t>Mie University</t>
  </si>
  <si>
    <t>Universidade Federal da Paraiba</t>
  </si>
  <si>
    <t>Universidade Federal de Uberlandia</t>
  </si>
  <si>
    <t>University Kashan</t>
  </si>
  <si>
    <t>Hubei University</t>
  </si>
  <si>
    <t>Jeju National University</t>
  </si>
  <si>
    <t>Universidad de Guanajuato</t>
  </si>
  <si>
    <t>Manipal University</t>
  </si>
  <si>
    <t> United States San Juan, PR</t>
  </si>
  <si>
    <t>#1182Tie</t>
  </si>
  <si>
    <t> Japan Tsu</t>
  </si>
  <si>
    <t> Brazil Joao Pessoa</t>
  </si>
  <si>
    <t> Brazil Uberlandia</t>
  </si>
  <si>
    <t> Iran Kashan</t>
  </si>
  <si>
    <t>#1186Tie</t>
  </si>
  <si>
    <t> South Korea Jeju, Jeju</t>
  </si>
  <si>
    <t> Mexico Guanajuato</t>
  </si>
  <si>
    <t> United States Mobile, AL</t>
  </si>
  <si>
    <t>#1190Tie</t>
  </si>
  <si>
    <t> India Manipal</t>
  </si>
  <si>
    <t>Northeast Forestry University - China</t>
  </si>
  <si>
    <t>Razi University</t>
  </si>
  <si>
    <t>Wuhan University of Science &amp; Technology</t>
  </si>
  <si>
    <t>Zhejiang A&amp;F University</t>
  </si>
  <si>
    <t>#1195</t>
  </si>
  <si>
    <t>Capital Normal University</t>
  </si>
  <si>
    <t>Isfahan University Medical Science</t>
  </si>
  <si>
    <t> Iran Taq-e Bostan</t>
  </si>
  <si>
    <t> Japan Nagoya, Aichi Prefecture</t>
  </si>
  <si>
    <t>#1196Tie</t>
  </si>
  <si>
    <t> China Wenzhou</t>
  </si>
  <si>
    <t>Zhejiang Gongshang University</t>
  </si>
  <si>
    <t>#1202</t>
  </si>
  <si>
    <t>Wilfrid Laurier University</t>
  </si>
  <si>
    <t>Poznan University of Medical Sciences</t>
  </si>
  <si>
    <t>Universidade Estadual de Maringa</t>
  </si>
  <si>
    <t> China Xiasha University Town</t>
  </si>
  <si>
    <t> Canada Waterloo, Ontario</t>
  </si>
  <si>
    <t>#1203Tie</t>
  </si>
  <si>
    <t> Brazil Maringa, Parana</t>
  </si>
  <si>
    <t> Japan Miyazaki City</t>
  </si>
  <si>
    <t> China Qinhuangdao, Hebei</t>
  </si>
  <si>
    <t>#1208Tie</t>
  </si>
  <si>
    <t> China Dalian</t>
  </si>
  <si>
    <t>Uludag University</t>
  </si>
  <si>
    <t>University of Lethbridge</t>
  </si>
  <si>
    <t>#1213</t>
  </si>
  <si>
    <t>Maria Curie-Sklodowska University</t>
  </si>
  <si>
    <t>National University of the Littoral</t>
  </si>
  <si>
    <t>#1216</t>
  </si>
  <si>
    <t>Tianjin Polytechnic University</t>
  </si>
  <si>
    <t>#1219</t>
  </si>
  <si>
    <t>#1220</t>
  </si>
  <si>
    <t> Turkey Gorukle</t>
  </si>
  <si>
    <t> Canada Lethbridge, AB</t>
  </si>
  <si>
    <t>#1214Tie</t>
  </si>
  <si>
    <t> Poland Lublin</t>
  </si>
  <si>
    <t> Iran Rasht</t>
  </si>
  <si>
    <t>#1217Tie</t>
  </si>
  <si>
    <t> United Kingdom Huddersfield</t>
  </si>
  <si>
    <t> Japan Saitama City</t>
  </si>
  <si>
    <t> South Korea Asan</t>
  </si>
  <si>
    <t>#1221</t>
  </si>
  <si>
    <t>DePaul University</t>
  </si>
  <si>
    <t>Kurume University</t>
  </si>
  <si>
    <t>Soongsil University</t>
  </si>
  <si>
    <t>#1225</t>
  </si>
  <si>
    <t>Tabriz University of Medical Science</t>
  </si>
  <si>
    <t>Chosun University</t>
  </si>
  <si>
    <t>GH Asachi Technical University</t>
  </si>
  <si>
    <t>Pomeranian Medical University</t>
  </si>
  <si>
    <t>#1230</t>
  </si>
  <si>
    <t>Fukuoka University</t>
  </si>
  <si>
    <t>#1222Tie</t>
  </si>
  <si>
    <t> Japan Kurume, Fukuoka Prefecture</t>
  </si>
  <si>
    <t> China Ningbo</t>
  </si>
  <si>
    <t>#1226Tie</t>
  </si>
  <si>
    <t> South Korea Gwangju, Gyeonggi</t>
  </si>
  <si>
    <t> Poland Szczecin</t>
  </si>
  <si>
    <t> Japan Fukuoka</t>
  </si>
  <si>
    <t>Hirosaki University</t>
  </si>
  <si>
    <t>Tianjin University Science &amp; Technology</t>
  </si>
  <si>
    <t>#1237</t>
  </si>
  <si>
    <t>Shahid Bahonar University of Kerman (SBUK)</t>
  </si>
  <si>
    <t>#1231Tie</t>
  </si>
  <si>
    <t> India Annamalai nagar</t>
  </si>
  <si>
    <t>#1233Tie</t>
  </si>
  <si>
    <t> Japan Hirosaki</t>
  </si>
  <si>
    <t> Japan Takamatsu</t>
  </si>
  <si>
    <t> Iran Kerman</t>
  </si>
  <si>
    <t>#1238Tie</t>
  </si>
  <si>
    <t>#1240Tie</t>
  </si>
  <si>
    <t> Pakistan Multan</t>
  </si>
  <si>
    <t>Witten Herdecke University</t>
  </si>
  <si>
    <t>#1245</t>
  </si>
  <si>
    <t>Silesian University of Technology</t>
  </si>
  <si>
    <t>#1246</t>
  </si>
  <si>
    <t>University of Kragujevac</t>
  </si>
  <si>
    <t>#1247</t>
  </si>
  <si>
    <t>Chang'an University</t>
  </si>
  <si>
    <t>#1248</t>
  </si>
  <si>
    <t>Pamukkale University</t>
  </si>
  <si>
    <t>Texas State University San Marcos</t>
  </si>
  <si>
    <t> China Yaan, Yucheng</t>
  </si>
  <si>
    <t> Germany Witten</t>
  </si>
  <si>
    <t>#1243Tie</t>
  </si>
  <si>
    <t> India Patiala</t>
  </si>
  <si>
    <t> Poland Gliwice</t>
  </si>
  <si>
    <t> Serbia Kragujevac</t>
  </si>
  <si>
    <t>#1249Tie</t>
  </si>
  <si>
    <t> Turkey Pamukkale</t>
  </si>
  <si>
    <t> United States San Marcos, TX</t>
  </si>
  <si>
    <t>University</t>
  </si>
  <si>
    <t>Country</t>
  </si>
  <si>
    <t>#18 Tie</t>
  </si>
  <si>
    <t>#20</t>
  </si>
  <si>
    <t>#21</t>
  </si>
  <si>
    <t>United Kingdom London</t>
  </si>
  <si>
    <t>#22</t>
  </si>
  <si>
    <t>United States Durham, NC</t>
  </si>
  <si>
    <t>#23</t>
  </si>
  <si>
    <t>United States Ithaca, NY</t>
  </si>
  <si>
    <t>#24</t>
  </si>
  <si>
    <t>United States Evanston, IL</t>
  </si>
  <si>
    <t>#25</t>
  </si>
  <si>
    <t>Switzerland Zurich</t>
  </si>
  <si>
    <t>#26</t>
  </si>
  <si>
    <t>Australia Parkville, Victoria</t>
  </si>
  <si>
    <t>#27</t>
  </si>
  <si>
    <t>United Kingdom Edinburgh, Scotland</t>
  </si>
  <si>
    <t>#28</t>
  </si>
  <si>
    <t>United States New York, NY</t>
  </si>
  <si>
    <t>#29</t>
  </si>
  <si>
    <t>Canada Vancouver, British Columbia</t>
  </si>
  <si>
    <t>#30</t>
  </si>
  <si>
    <t>Universite Paris Saclay (ComUE)</t>
  </si>
  <si>
    <t>France Saint-Aubin</t>
  </si>
  <si>
    <t>#31</t>
  </si>
  <si>
    <t>Australia Sydney, New South Wales</t>
  </si>
  <si>
    <t>#32 Tie</t>
  </si>
  <si>
    <t>University of North Carolina--Chapel Hill</t>
  </si>
  <si>
    <t>United States Chapel Hill, NC</t>
  </si>
  <si>
    <t>United States St. Louis, MO</t>
  </si>
  <si>
    <t>#34</t>
  </si>
  <si>
    <t>Denmark Copenhagen</t>
  </si>
  <si>
    <t>#35</t>
  </si>
  <si>
    <t>University of Wisconsin--Madison</t>
  </si>
  <si>
    <t>United States Madison, WI</t>
  </si>
  <si>
    <t>#36</t>
  </si>
  <si>
    <t>University of Texas--Austin</t>
  </si>
  <si>
    <t>United States Austin, TX</t>
  </si>
  <si>
    <t>#37</t>
  </si>
  <si>
    <t>University of California--Santa Barbara</t>
  </si>
  <si>
    <t>United States Santa Barbara, CA</t>
  </si>
  <si>
    <t>#38</t>
  </si>
  <si>
    <t>#39</t>
  </si>
  <si>
    <t>#40</t>
  </si>
  <si>
    <t>École Polytechnique Federale of Lausanne</t>
  </si>
  <si>
    <t>Switzerland Lausanne</t>
  </si>
  <si>
    <t>#41</t>
  </si>
  <si>
    <t>University of Minnesota--Twin Cities</t>
  </si>
  <si>
    <t>United States Minneapolis, MN</t>
  </si>
  <si>
    <t>#42</t>
  </si>
  <si>
    <t>University of Queensland Australia</t>
  </si>
  <si>
    <t>Australia Brisbane, Queensland</t>
  </si>
  <si>
    <t>#43 Tie</t>
  </si>
  <si>
    <t>Canada Montréal, Québec</t>
  </si>
  <si>
    <t>United States Pittsburgh, PA</t>
  </si>
  <si>
    <t>#46 Tie</t>
  </si>
  <si>
    <t>United States Boston, MA</t>
  </si>
  <si>
    <t>Ohio State University--Columbus</t>
  </si>
  <si>
    <t>United States Columbus, OH</t>
  </si>
  <si>
    <t>Germany Munich</t>
  </si>
  <si>
    <t>#49</t>
  </si>
  <si>
    <t>#50</t>
  </si>
  <si>
    <t>China Beijing</t>
  </si>
  <si>
    <t>#51 Tie</t>
  </si>
  <si>
    <t>Sweden Stockholm</t>
  </si>
  <si>
    <t>Netherlands Amsterdam</t>
  </si>
  <si>
    <t>University of Maryland--College Park</t>
  </si>
  <si>
    <t>United States College Park, MD</t>
  </si>
  <si>
    <t>#54 Tie</t>
  </si>
  <si>
    <t>Germany Heidelberg</t>
  </si>
  <si>
    <t>University of Illinois--Urbana-Champaign</t>
  </si>
  <si>
    <t>United States Champaign, IL</t>
  </si>
  <si>
    <t>#56</t>
  </si>
  <si>
    <t>Netherlands Utrecht</t>
  </si>
  <si>
    <t>#57</t>
  </si>
  <si>
    <t>Catholic University of Leuven</t>
  </si>
  <si>
    <t>Belgium Leuven</t>
  </si>
  <si>
    <t>#58 Tie</t>
  </si>
  <si>
    <t>University of California--Santa Cruz</t>
  </si>
  <si>
    <t>United States Santa Cruz, CA</t>
  </si>
  <si>
    <t>United Kingdom Manchester</t>
  </si>
  <si>
    <t>#60</t>
  </si>
  <si>
    <t>University of California--Davis</t>
  </si>
  <si>
    <t>United States Davis, CA</t>
  </si>
  <si>
    <t>#61</t>
  </si>
  <si>
    <t>Switzerland Zürich</t>
  </si>
  <si>
    <t>#62 Tie</t>
  </si>
  <si>
    <t>Australia Clayton, Victoria</t>
  </si>
  <si>
    <t>Universite Sorbonne Paris Cite-USPC (ComUE)</t>
  </si>
  <si>
    <t>France Paris</t>
  </si>
  <si>
    <t>United States Los Angeles, CA</t>
  </si>
  <si>
    <t>University of Tokyo</t>
  </si>
  <si>
    <t>Japan Bunkyo-ku, Tokyo</t>
  </si>
  <si>
    <t>#66 Tie</t>
  </si>
  <si>
    <t>Australia Canberra, Australian Capital Territory</t>
  </si>
  <si>
    <t>#68</t>
  </si>
  <si>
    <t>#69</t>
  </si>
  <si>
    <t>United States Atlanta, GA</t>
  </si>
  <si>
    <t>#70</t>
  </si>
  <si>
    <t>University of New South Wales</t>
  </si>
  <si>
    <t>Australia Kensington, New South Wales</t>
  </si>
  <si>
    <t>#71 Tie</t>
  </si>
  <si>
    <t>Netherlands Rotterdam</t>
  </si>
  <si>
    <t>Pennsylvania State University--University Park</t>
  </si>
  <si>
    <t>United States University Park, PA</t>
  </si>
  <si>
    <t>#73</t>
  </si>
  <si>
    <t>#74</t>
  </si>
  <si>
    <t>United States Nashville, TN</t>
  </si>
  <si>
    <t>#75</t>
  </si>
  <si>
    <t>Mount Sinai School of Medicine</t>
  </si>
  <si>
    <t>#76</t>
  </si>
  <si>
    <t>Saudi Arabia Jeddah</t>
  </si>
  <si>
    <t>#77</t>
  </si>
  <si>
    <t>United Kingdom Bristol</t>
  </si>
  <si>
    <t>#78</t>
  </si>
  <si>
    <t>University of California--Irvine</t>
  </si>
  <si>
    <t>United States Irvine, CA</t>
  </si>
  <si>
    <t>#79</t>
  </si>
  <si>
    <t>#80</t>
  </si>
  <si>
    <t>#81 Tie</t>
  </si>
  <si>
    <t>United States Tucson, AZ</t>
  </si>
  <si>
    <t>Australia Crawley, Western Australia</t>
  </si>
  <si>
    <t>#84</t>
  </si>
  <si>
    <t>PSL Research University Paris (ComUE)</t>
  </si>
  <si>
    <t>#85</t>
  </si>
  <si>
    <t>Wageningen University and Research Center</t>
  </si>
  <si>
    <t>Netherlands Wageningen</t>
  </si>
  <si>
    <t>#86 Tie</t>
  </si>
  <si>
    <t>Netherlands Leiden</t>
  </si>
  <si>
    <t>#88 Tie</t>
  </si>
  <si>
    <t>Sweden Lund</t>
  </si>
  <si>
    <t>Switzerland Geneva</t>
  </si>
  <si>
    <t>#90 Tie</t>
  </si>
  <si>
    <t>Germany Berlin</t>
  </si>
  <si>
    <t>United States East Lansing, MI</t>
  </si>
  <si>
    <t>#92 Tie</t>
  </si>
  <si>
    <t>Belgium Gent</t>
  </si>
  <si>
    <t>Finland Helsinki</t>
  </si>
  <si>
    <t>#94</t>
  </si>
  <si>
    <t>United Kingdom Southampton</t>
  </si>
  <si>
    <t>#95</t>
  </si>
  <si>
    <t>United Kingdom Glasgow, Scotland</t>
  </si>
  <si>
    <t>#96 Tie</t>
  </si>
  <si>
    <t>Spain Barcelona</t>
  </si>
  <si>
    <t>United Kingdom Birmingham</t>
  </si>
  <si>
    <t>#98</t>
  </si>
  <si>
    <t>Norway Oslo</t>
  </si>
  <si>
    <t>#99 Tie</t>
  </si>
  <si>
    <t>United States Providence, RI</t>
  </si>
  <si>
    <t>Netherlands Nijmegen</t>
  </si>
  <si>
    <t>#101</t>
  </si>
  <si>
    <t>Netherlands Groningen</t>
  </si>
  <si>
    <t>#102</t>
  </si>
  <si>
    <t>Australia Adelaide, South Australia</t>
  </si>
  <si>
    <t>#103 Tie</t>
  </si>
  <si>
    <t>Rutgers, The State University of New Jersey--New Brunswick</t>
  </si>
  <si>
    <t>United States Piscataway Township, NJ</t>
  </si>
  <si>
    <t>Hong Kong Pok Fu Lam, Hong Kong</t>
  </si>
  <si>
    <t>Sweden Uppsala</t>
  </si>
  <si>
    <t>#106</t>
  </si>
  <si>
    <t>Denmark Aarhus C</t>
  </si>
  <si>
    <t>#107 Tie</t>
  </si>
  <si>
    <t>United States Houston, TX</t>
  </si>
  <si>
    <t>United States Gainesville, FL</t>
  </si>
  <si>
    <t>#109</t>
  </si>
  <si>
    <t>Germany Bonn</t>
  </si>
  <si>
    <t>#110</t>
  </si>
  <si>
    <t>Queen Mary, University of London</t>
  </si>
  <si>
    <t>#111</t>
  </si>
  <si>
    <t>United States Charlottesville, VA</t>
  </si>
  <si>
    <t>#112</t>
  </si>
  <si>
    <t>Israel Rehovot</t>
  </si>
  <si>
    <t>#113</t>
  </si>
  <si>
    <t>Purdue University--West Lafayette</t>
  </si>
  <si>
    <t>United States West Lafayette, IN</t>
  </si>
  <si>
    <t>#114</t>
  </si>
  <si>
    <t>South Africa Cape Town</t>
  </si>
  <si>
    <t>#115</t>
  </si>
  <si>
    <t>#116</t>
  </si>
  <si>
    <t>Freie Universität Berlin</t>
  </si>
  <si>
    <t>#117</t>
  </si>
  <si>
    <t>Switzerland Bern</t>
  </si>
  <si>
    <t>#118</t>
  </si>
  <si>
    <t>United States Rochester, NY</t>
  </si>
  <si>
    <t>#119 Tie</t>
  </si>
  <si>
    <t>Japan Sakyo-ku, Kyoto, Kyoto</t>
  </si>
  <si>
    <t>University of Massachusetts--Amherst</t>
  </si>
  <si>
    <t>United States Amherst, MA</t>
  </si>
  <si>
    <t>#121</t>
  </si>
  <si>
    <t>Switzerland Basel</t>
  </si>
  <si>
    <t>#122 Tie</t>
  </si>
  <si>
    <t>Denmark Kongens Lyngby</t>
  </si>
  <si>
    <t>Italy Bologna</t>
  </si>
  <si>
    <t>Italy Padua</t>
  </si>
  <si>
    <t>#125 Tie</t>
  </si>
  <si>
    <t>Communaute Universite Grenoble Alpes</t>
  </si>
  <si>
    <t>France Saint-Martin-d'Heres</t>
  </si>
  <si>
    <t>Italy Rome</t>
  </si>
  <si>
    <t>Texas A&amp;M University--College Station</t>
  </si>
  <si>
    <t>United States College Station, TX</t>
  </si>
  <si>
    <t>University of Texas Southwestern Medical Center--Dallas</t>
  </si>
  <si>
    <t>United States Dallas, TX</t>
  </si>
  <si>
    <t>#129</t>
  </si>
  <si>
    <t>South Korea Seoul</t>
  </si>
  <si>
    <t>#130 Tie</t>
  </si>
  <si>
    <t>Canada Hamilton, Ontario</t>
  </si>
  <si>
    <t>United Kingdom Liverpool</t>
  </si>
  <si>
    <t>#132 Tie</t>
  </si>
  <si>
    <t>United Kingdom Sheffield</t>
  </si>
  <si>
    <t>United States Salt Lake City, UT</t>
  </si>
  <si>
    <t>#135</t>
  </si>
  <si>
    <t>#136</t>
  </si>
  <si>
    <t>#137</t>
  </si>
  <si>
    <t>Canada Edmonton, Alberta</t>
  </si>
  <si>
    <t>#138 Tie</t>
  </si>
  <si>
    <t>Indiana University--Bloomington</t>
  </si>
  <si>
    <t>United States Bloomington, IN</t>
  </si>
  <si>
    <t>Germany Göttingen</t>
  </si>
  <si>
    <t>China Hefei, Anhui</t>
  </si>
  <si>
    <t>United Kingdom Coventry</t>
  </si>
  <si>
    <t>#142 Tie</t>
  </si>
  <si>
    <t>Chinese University Hong Kong</t>
  </si>
  <si>
    <t>Hong Kong Shatin, New Territories</t>
  </si>
  <si>
    <t>New Zealand Auckland</t>
  </si>
  <si>
    <t>#144</t>
  </si>
  <si>
    <t>University Catholique of Louvain</t>
  </si>
  <si>
    <t>Belgium Louvain-la-Neuve</t>
  </si>
  <si>
    <t>#145 Tie</t>
  </si>
  <si>
    <t>Arizona State University--Tempe</t>
  </si>
  <si>
    <t>United States Tempe, AZ</t>
  </si>
  <si>
    <t>China Shanghai</t>
  </si>
  <si>
    <t>United Kingdom Nottingham</t>
  </si>
  <si>
    <t>#148 Tie</t>
  </si>
  <si>
    <t>Brazil São Paulo</t>
  </si>
  <si>
    <t>Universite de Lyon (ComUE)</t>
  </si>
  <si>
    <t>France Lyon</t>
  </si>
  <si>
    <t>Germany Hamburg</t>
  </si>
  <si>
    <t>#151</t>
  </si>
  <si>
    <t>University of California--Riverside</t>
  </si>
  <si>
    <t>United States Riverside, CA</t>
  </si>
  <si>
    <t>#152</t>
  </si>
  <si>
    <t>United States Cleveland, OH</t>
  </si>
  <si>
    <t>#153</t>
  </si>
  <si>
    <t>United Kingdom Leeds</t>
  </si>
  <si>
    <t>#154</t>
  </si>
  <si>
    <t>Italy Milan</t>
  </si>
  <si>
    <t>#155</t>
  </si>
  <si>
    <t>Oregon Health &amp; Science University</t>
  </si>
  <si>
    <t>United States Portland, OR</t>
  </si>
  <si>
    <t>#156 Tie</t>
  </si>
  <si>
    <t>University of Aix-Marseille</t>
  </si>
  <si>
    <t>France Marseille</t>
  </si>
  <si>
    <t>United Kingdom Exeter, Devon</t>
  </si>
  <si>
    <t>#158</t>
  </si>
  <si>
    <t>Sweden Gothenburg</t>
  </si>
  <si>
    <t>#159 Tie</t>
  </si>
  <si>
    <t>Eberhard Karls University, Tübingen</t>
  </si>
  <si>
    <t>Germany Tübingen</t>
  </si>
  <si>
    <t>University of Alabama--Birmingham</t>
  </si>
  <si>
    <t>United States Birmingham, AL</t>
  </si>
  <si>
    <t>United States Iowa City, IA</t>
  </si>
  <si>
    <t>#163 Tie</t>
  </si>
  <si>
    <t>United Kingdom Cardiff, Wales</t>
  </si>
  <si>
    <t>Germany Freiburg</t>
  </si>
  <si>
    <t>#165</t>
  </si>
  <si>
    <t>China Hangzhou, Zhejiang</t>
  </si>
  <si>
    <t>#166 Tie</t>
  </si>
  <si>
    <t>Stony Brook University--SUNY</t>
  </si>
  <si>
    <t>United States Stony Brook, NY</t>
  </si>
  <si>
    <t>#168 Tie</t>
  </si>
  <si>
    <t>King Abdullah University of Science &amp; Technology</t>
  </si>
  <si>
    <t>Saudi Arabia Thuwal</t>
  </si>
  <si>
    <t>#170</t>
  </si>
  <si>
    <t>Netherlands Delft</t>
  </si>
  <si>
    <t>#171</t>
  </si>
  <si>
    <t>Norway Bergen</t>
  </si>
  <si>
    <t>#172</t>
  </si>
  <si>
    <t>City University Hong Kong</t>
  </si>
  <si>
    <t>Hong Kong Kowloon, Hong Kong</t>
  </si>
  <si>
    <t>#173</t>
  </si>
  <si>
    <t>Netherlands Maastricht</t>
  </si>
  <si>
    <t>#174 Tie</t>
  </si>
  <si>
    <t>Taiwan Taipei</t>
  </si>
  <si>
    <t>Israel Tel Aviv</t>
  </si>
  <si>
    <t>Universite Federale Toulouse Midi-Pyrenees (ComUE)</t>
  </si>
  <si>
    <t>France Toulouse</t>
  </si>
  <si>
    <t>United Kingdom Brighton</t>
  </si>
  <si>
    <t>#178</t>
  </si>
  <si>
    <t>Canada Calgary, Alberta</t>
  </si>
  <si>
    <t>#179 Tie</t>
  </si>
  <si>
    <t>China Nanjing, Jiangsu</t>
  </si>
  <si>
    <t>Germany Aachen</t>
  </si>
  <si>
    <t>United States Medford, MA</t>
  </si>
  <si>
    <t>#182</t>
  </si>
  <si>
    <t>#183 Tie</t>
  </si>
  <si>
    <t>Germany Karlsruhe</t>
  </si>
  <si>
    <t>United Kingdom Newcastle upon Tyne, Tyne and Wear</t>
  </si>
  <si>
    <t>#185 Tie</t>
  </si>
  <si>
    <t>United Kingdom Durham, Durham</t>
  </si>
  <si>
    <t>Technical University of Dresden</t>
  </si>
  <si>
    <t>Germany Dresden</t>
  </si>
  <si>
    <t>United States Coral Gables, FL</t>
  </si>
  <si>
    <t>#188</t>
  </si>
  <si>
    <t>#189 Tie</t>
  </si>
  <si>
    <t>Johann Wolfgang Goethe University Frankfurt am Main</t>
  </si>
  <si>
    <t>Germany Frankfurt am Main</t>
  </si>
  <si>
    <t>United States Cincinnati, OH</t>
  </si>
  <si>
    <t>Austria Vienna</t>
  </si>
  <si>
    <t>#192</t>
  </si>
  <si>
    <t>Israel Jerusalem</t>
  </si>
  <si>
    <t>#193 Tie</t>
  </si>
  <si>
    <t>United States Tallahassee, FL</t>
  </si>
  <si>
    <t>Italy Trieste</t>
  </si>
  <si>
    <t>#195</t>
  </si>
  <si>
    <t>Belgium Brussels</t>
  </si>
  <si>
    <t>#196</t>
  </si>
  <si>
    <t>#197 Tie</t>
  </si>
  <si>
    <t>United States Hanover, NH</t>
  </si>
  <si>
    <t>South Africa Johannesburg</t>
  </si>
  <si>
    <t>Germany Würzburg</t>
  </si>
  <si>
    <t>#200 Tie</t>
  </si>
  <si>
    <t>Spain Madrid</t>
  </si>
  <si>
    <t>Germany Mainz</t>
  </si>
  <si>
    <t>#202 Tie</t>
  </si>
  <si>
    <t>University of Tennessee</t>
  </si>
  <si>
    <t>United States Knoxville, TN</t>
  </si>
  <si>
    <t>#204 Tie</t>
  </si>
  <si>
    <t>Czech Republic Prague 1</t>
  </si>
  <si>
    <t>University of Illinois--Chicago</t>
  </si>
  <si>
    <t>United States Chicago, IL</t>
  </si>
  <si>
    <t>Germany Münster</t>
  </si>
  <si>
    <t>Italy Pisa</t>
  </si>
  <si>
    <t>#208 Tie</t>
  </si>
  <si>
    <t>Royal Institute of Technology</t>
  </si>
  <si>
    <t>United States Notre Dame, IN</t>
  </si>
  <si>
    <t>Canada Ottawa, Ontario</t>
  </si>
  <si>
    <t>France Strasbourg</t>
  </si>
  <si>
    <t>#212 Tie</t>
  </si>
  <si>
    <t>United States Ames, IA</t>
  </si>
  <si>
    <t>Ireland Dublin 2</t>
  </si>
  <si>
    <t>#214</t>
  </si>
  <si>
    <t>University of Maryland--Baltimore</t>
  </si>
  <si>
    <t>United States Baltimore, MD</t>
  </si>
  <si>
    <t>#215 Tie</t>
  </si>
  <si>
    <t>Japan Suita, Osaka</t>
  </si>
  <si>
    <t>Canada Waterloo, Ontario</t>
  </si>
  <si>
    <t>#217 Tie</t>
  </si>
  <si>
    <t>Communaute d'Universites et Etablissements d'Aquitaine (ComUE)</t>
  </si>
  <si>
    <t>France Bordeaux</t>
  </si>
  <si>
    <t>South Korea Daejeon</t>
  </si>
  <si>
    <t>Languedoc-Roussillon Universites (ComUE)</t>
  </si>
  <si>
    <t>France Montpellier</t>
  </si>
  <si>
    <t>North Carolina State University--Raleigh</t>
  </si>
  <si>
    <t>United States Raleigh, NC</t>
  </si>
  <si>
    <t>Belgium Antwerp</t>
  </si>
  <si>
    <t>Portugal Lisbon</t>
  </si>
  <si>
    <t>New Zealand Dunedin</t>
  </si>
  <si>
    <t>#224</t>
  </si>
  <si>
    <t>China Guangzhou, Guangdong</t>
  </si>
  <si>
    <t>#225 Tie</t>
  </si>
  <si>
    <t>Italy Naples</t>
  </si>
  <si>
    <t>#227</t>
  </si>
  <si>
    <t>Japan Aoba-ku, Sendai, Miyagi</t>
  </si>
  <si>
    <t>#228 Tie</t>
  </si>
  <si>
    <t>United Kingdom Aberdeen, Scotland</t>
  </si>
  <si>
    <t>University of Erlangen Nuremberg</t>
  </si>
  <si>
    <t>Germany Erlangen</t>
  </si>
  <si>
    <t>United Kingdom Leicester</t>
  </si>
  <si>
    <t>United Kingdom York</t>
  </si>
  <si>
    <t>#232</t>
  </si>
  <si>
    <t>Italy Turin</t>
  </si>
  <si>
    <t>#233</t>
  </si>
  <si>
    <t>Italy Florence</t>
  </si>
  <si>
    <t>#234 Tie</t>
  </si>
  <si>
    <t>Turkey Istanbul</t>
  </si>
  <si>
    <t>Curtin University of Technology</t>
  </si>
  <si>
    <t>Australia Bentley, Western Australia</t>
  </si>
  <si>
    <t>Ireland Dublin 4</t>
  </si>
  <si>
    <t>#238 Tie</t>
  </si>
  <si>
    <t>Australia North Ryde, New South Wales</t>
  </si>
  <si>
    <t>University of Rome Tor Vergata</t>
  </si>
  <si>
    <t>#240 Tie</t>
  </si>
  <si>
    <t>Australia Burwood, Victoria</t>
  </si>
  <si>
    <t>Australia Nathan, Queensland</t>
  </si>
  <si>
    <t>#242 Tie</t>
  </si>
  <si>
    <t>United Kingdom Lancaster</t>
  </si>
  <si>
    <t>#244</t>
  </si>
  <si>
    <t>Germany Köln</t>
  </si>
  <si>
    <t>#245 Tie</t>
  </si>
  <si>
    <t>Australia Townsville City, Queensland</t>
  </si>
  <si>
    <t>Australia Ultimo, New South Wales</t>
  </si>
  <si>
    <t>#248 Tie</t>
  </si>
  <si>
    <t>Universite Toulouse III - Paul Sabatier</t>
  </si>
  <si>
    <t>University of St. Andrews</t>
  </si>
  <si>
    <t>United Kingdom Fife, Scotland</t>
  </si>
  <si>
    <t>#250</t>
  </si>
  <si>
    <t>United States Eugene, OR</t>
  </si>
  <si>
    <t>#251 Tie</t>
  </si>
  <si>
    <t>United States Waltham, MA</t>
  </si>
  <si>
    <t>United States Albuquerque, NM</t>
  </si>
  <si>
    <t>#253 Tie</t>
  </si>
  <si>
    <t>Finland Esbo</t>
  </si>
  <si>
    <t>University at Buffalo--SUNY</t>
  </si>
  <si>
    <t>United States Buffalo, NY</t>
  </si>
  <si>
    <t>Germany Kiel</t>
  </si>
  <si>
    <t>#257 Tie</t>
  </si>
  <si>
    <t>United States Washington, DC</t>
  </si>
  <si>
    <t>Virginia Tech</t>
  </si>
  <si>
    <t>United States Blacksburg, VA</t>
  </si>
  <si>
    <t>#259</t>
  </si>
  <si>
    <t>United States Corvallis, OR</t>
  </si>
  <si>
    <t>#260 Tie</t>
  </si>
  <si>
    <t>Denmark Aalborg</t>
  </si>
  <si>
    <t>University of Texas--Dallas</t>
  </si>
  <si>
    <t>#264</t>
  </si>
  <si>
    <t>#265</t>
  </si>
  <si>
    <t>#268</t>
  </si>
  <si>
    <t>#269</t>
  </si>
  <si>
    <t>#260Tie</t>
  </si>
  <si>
    <t> United States Richardson, TX</t>
  </si>
  <si>
    <t> Spain Valencia</t>
  </si>
  <si>
    <t> Italy Pavia</t>
  </si>
  <si>
    <t>#266Tie</t>
  </si>
  <si>
    <t> United States Lawrence, KS</t>
  </si>
  <si>
    <t> Malaysia Kuala Lumpur, Kuala Lumpur</t>
  </si>
  <si>
    <t> United Kingdom Dundee, Scotland</t>
  </si>
  <si>
    <t>#270Tie</t>
  </si>
  <si>
    <t> United States Fort Collins, CO</t>
  </si>
  <si>
    <t>#275</t>
  </si>
  <si>
    <t>M. V. Lomonosov Moscow State University</t>
  </si>
  <si>
    <t>#279</t>
  </si>
  <si>
    <t>Free University of Brussels</t>
  </si>
  <si>
    <t> Norway Trondheim</t>
  </si>
  <si>
    <t>#272Tie</t>
  </si>
  <si>
    <t> Japan Chikusa-ku, Nagoya, Aichi</t>
  </si>
  <si>
    <t> Canada Victoria, British Columbia</t>
  </si>
  <si>
    <t> Australia Wollongong, New South Wales</t>
  </si>
  <si>
    <t>#276Tie</t>
  </si>
  <si>
    <t> Australia Callaghan, New South Wales</t>
  </si>
  <si>
    <t> Canada London, Ontario</t>
  </si>
  <si>
    <t> Greece Athens</t>
  </si>
  <si>
    <t>#280Tie</t>
  </si>
  <si>
    <t> Belgium Elsene</t>
  </si>
  <si>
    <t>#285</t>
  </si>
  <si>
    <t>#288</t>
  </si>
  <si>
    <t> Sweden Umeå</t>
  </si>
  <si>
    <t> United States Athens, GA</t>
  </si>
  <si>
    <t> United Kingdom Norwich</t>
  </si>
  <si>
    <t>#286Tie</t>
  </si>
  <si>
    <t> Germany Essen</t>
  </si>
  <si>
    <t> United States Tampa, FL</t>
  </si>
  <si>
    <t> Canada Burnaby, British Columbia</t>
  </si>
  <si>
    <t>#289Tie</t>
  </si>
  <si>
    <t> Japan Meguro-ku, Tokyo</t>
  </si>
  <si>
    <t>University of Nebraska--Lincoln</t>
  </si>
  <si>
    <t>#293</t>
  </si>
  <si>
    <t> United States Lincoln, NE</t>
  </si>
  <si>
    <t> Germany Ulm</t>
  </si>
  <si>
    <t> United Kingdom Belfast, Northern Ireland</t>
  </si>
  <si>
    <t>#294Tie</t>
  </si>
  <si>
    <t> Austria Innsbruck</t>
  </si>
  <si>
    <t> Denmark Odense M</t>
  </si>
  <si>
    <t>#297Tie</t>
  </si>
  <si>
    <t> United States Newark, DE</t>
  </si>
  <si>
    <t>#299Tie</t>
  </si>
  <si>
    <t> Canada Québec City, Québec</t>
  </si>
  <si>
    <t> United Kingdom Reading, Berkshire</t>
  </si>
  <si>
    <t>Indiana University-Purdue University--Indianapolis</t>
  </si>
  <si>
    <t>Royal Holloway, University of London (RHUL)</t>
  </si>
  <si>
    <t>Pontificia University Católica de Chile</t>
  </si>
  <si>
    <t>#302Tie</t>
  </si>
  <si>
    <t> Italy Perugia</t>
  </si>
  <si>
    <t> United States Detroit, MI</t>
  </si>
  <si>
    <t>#305Tie</t>
  </si>
  <si>
    <t> United States Indianapolis, IN</t>
  </si>
  <si>
    <t> Portugal Porto</t>
  </si>
  <si>
    <t>#307Tie</t>
  </si>
  <si>
    <t> Canada Halifax, Nova Scotia</t>
  </si>
  <si>
    <t> Netherlands Eindhoven</t>
  </si>
  <si>
    <t> United Kingdom Egham, Surrey</t>
  </si>
  <si>
    <t>#310Tie</t>
  </si>
  <si>
    <t>University at Albany--SUNY</t>
  </si>
  <si>
    <t>University of Savoie</t>
  </si>
  <si>
    <t> Germany Berlin</t>
  </si>
  <si>
    <t> United States Storrs, CT</t>
  </si>
  <si>
    <t> Spain Granada, Granada</t>
  </si>
  <si>
    <t> Finland Turku</t>
  </si>
  <si>
    <t> United States Pullman, WA</t>
  </si>
  <si>
    <t>#316Tie</t>
  </si>
  <si>
    <t> France Chambéry</t>
  </si>
  <si>
    <t> United States Columbia, SC</t>
  </si>
  <si>
    <t>#320Tie</t>
  </si>
  <si>
    <t> Australia Hobart, Tasmania</t>
  </si>
  <si>
    <t>#329</t>
  </si>
  <si>
    <t> Australia Penrith, NSW</t>
  </si>
  <si>
    <t>#322Tie</t>
  </si>
  <si>
    <t> Sweden Linköping</t>
  </si>
  <si>
    <t> South Korea Pohang, Gyeongbuk</t>
  </si>
  <si>
    <t> Sweden Uppsala</t>
  </si>
  <si>
    <t> Italy Genoa</t>
  </si>
  <si>
    <t> Estonia Tartu</t>
  </si>
  <si>
    <t>#327Tie</t>
  </si>
  <si>
    <t> Japan Higashi-ku Fukuoka, Fukuoka</t>
  </si>
  <si>
    <t> Italy Trento</t>
  </si>
  <si>
    <t>#330Tie</t>
  </si>
  <si>
    <t>State University of Campinas</t>
  </si>
  <si>
    <t>University of Colorado--Denver</t>
  </si>
  <si>
    <t>University of KwaZulu Natal</t>
  </si>
  <si>
    <t>Heinrich Heine University of Dusseldorf</t>
  </si>
  <si>
    <t>Universite Lille-Nord-de-France (ComUE)</t>
  </si>
  <si>
    <t> Germany Bochum</t>
  </si>
  <si>
    <t> United States Lexington, KY</t>
  </si>
  <si>
    <t>#333Tie</t>
  </si>
  <si>
    <t> Brazil Campinas, São Paulo</t>
  </si>
  <si>
    <t> New Zealand Christchurch</t>
  </si>
  <si>
    <t>#336Tie</t>
  </si>
  <si>
    <t> South Africa Durban</t>
  </si>
  <si>
    <t> Netherlands Enschede</t>
  </si>
  <si>
    <t> China Xiamen, Fujian</t>
  </si>
  <si>
    <t>#339Tie</t>
  </si>
  <si>
    <t> Germany Düsseldorf</t>
  </si>
  <si>
    <t> France Villeneuve-d'Ascq</t>
  </si>
  <si>
    <t>#345</t>
  </si>
  <si>
    <t>Universite Paris-Est (ComUE)</t>
  </si>
  <si>
    <t>#346</t>
  </si>
  <si>
    <t>#341Tie</t>
  </si>
  <si>
    <t> Australia Melbourne, VIC</t>
  </si>
  <si>
    <t> South Africa Stellenbosch</t>
  </si>
  <si>
    <t> France Champs-sur-Marne</t>
  </si>
  <si>
    <t>#347Tie</t>
  </si>
  <si>
    <t> Greece Thessaloniki</t>
  </si>
  <si>
    <t> United States Philadelphia, PA</t>
  </si>
  <si>
    <t> Belgium Liège</t>
  </si>
  <si>
    <t>#350Tie</t>
  </si>
  <si>
    <t>University of Missouri</t>
  </si>
  <si>
    <t>Friedrich Schiller University of Jena</t>
  </si>
  <si>
    <t>University of Massachusetts Worcester</t>
  </si>
  <si>
    <t>Xi'an Jiaotong University</t>
  </si>
  <si>
    <t>#360</t>
  </si>
  <si>
    <t> Iceland Reykjavik</t>
  </si>
  <si>
    <t> Germany Leipzig</t>
  </si>
  <si>
    <t> United States Columbia, MO</t>
  </si>
  <si>
    <t>#354Tie</t>
  </si>
  <si>
    <t> Finland Joensuu</t>
  </si>
  <si>
    <t> United States Winston-Salem, NC</t>
  </si>
  <si>
    <t>#356Tie</t>
  </si>
  <si>
    <t> Germany Jena</t>
  </si>
  <si>
    <t> Saudi Arabia Riyadh</t>
  </si>
  <si>
    <t> China Nankai, Tianjin</t>
  </si>
  <si>
    <t>University of Hawaii--Manoa</t>
  </si>
  <si>
    <t>#367</t>
  </si>
  <si>
    <t>Ulsan National Institute of Science &amp; Technology</t>
  </si>
  <si>
    <t>#361Tie</t>
  </si>
  <si>
    <t> Sweden Gothenburg</t>
  </si>
  <si>
    <t> United States Syracuse, NY</t>
  </si>
  <si>
    <t> Argentina Buenos Aires City, Buenos Aires</t>
  </si>
  <si>
    <t> United States Honolulu, HI</t>
  </si>
  <si>
    <t>#368Tie</t>
  </si>
  <si>
    <t> France Clermont-Ferrand</t>
  </si>
  <si>
    <t> France Nancy</t>
  </si>
  <si>
    <t>#371</t>
  </si>
  <si>
    <t>#372</t>
  </si>
  <si>
    <t>Louisiana State University--Baton Rouge</t>
  </si>
  <si>
    <t>#379</t>
  </si>
  <si>
    <t> Canada Kingston, Ontario</t>
  </si>
  <si>
    <t>#373Tie</t>
  </si>
  <si>
    <t> United States Baton Rouge, LA</t>
  </si>
  <si>
    <t> United States Richmond, VA</t>
  </si>
  <si>
    <t>#376Tie</t>
  </si>
  <si>
    <t> Poland Kraków</t>
  </si>
  <si>
    <t> Germany Giessen</t>
  </si>
  <si>
    <t> Japan Tsukuba, Ibaraki</t>
  </si>
  <si>
    <t>#380Tie</t>
  </si>
  <si>
    <t> Japan Kita-ku, Sapporo, Hokkaido</t>
  </si>
  <si>
    <t>St George's University of London</t>
  </si>
  <si>
    <t> Portugal Coimbra</t>
  </si>
  <si>
    <t> Spain Leioa, Bizkaia</t>
  </si>
  <si>
    <t>#384Tie</t>
  </si>
  <si>
    <t> Italy Bari</t>
  </si>
  <si>
    <t> Slovenia Ljubljana</t>
  </si>
  <si>
    <t> Italy Siena</t>
  </si>
  <si>
    <t> Australia Adelaide, South Australia</t>
  </si>
  <si>
    <t>#388Tie</t>
  </si>
  <si>
    <t> United States Waco, TX</t>
  </si>
  <si>
    <t> Australia Bedford Park</t>
  </si>
  <si>
    <t>Politecnico di Bari</t>
  </si>
  <si>
    <t> United States Houston, TX</t>
  </si>
  <si>
    <t> United States University, MS</t>
  </si>
  <si>
    <t> Japan Shinjuku-ku, Tokyo</t>
  </si>
  <si>
    <t>#395Tie</t>
  </si>
  <si>
    <t>#397Tie</t>
  </si>
  <si>
    <t> South Africa Johannesburg</t>
  </si>
  <si>
    <t> Canada Winnipeg, Manitoba</t>
  </si>
  <si>
    <t>#399Tie</t>
  </si>
  <si>
    <t> Australia Hawthorn, Victoria</t>
  </si>
  <si>
    <t> Finland Oulu</t>
  </si>
  <si>
    <t>#401</t>
  </si>
  <si>
    <t>#402</t>
  </si>
  <si>
    <t>China University of Geosciences</t>
  </si>
  <si>
    <t> China </t>
  </si>
  <si>
    <t>#407</t>
  </si>
  <si>
    <t>University of Santiago of Compostela</t>
  </si>
  <si>
    <t>#408</t>
  </si>
  <si>
    <t> United States Manhattan, KS</t>
  </si>
  <si>
    <t>#403Tie</t>
  </si>
  <si>
    <t> United States Fairfax, VA</t>
  </si>
  <si>
    <t> United Kingdom Bath</t>
  </si>
  <si>
    <t> Spain Santiago de Compostela</t>
  </si>
  <si>
    <t>#409Tie</t>
  </si>
  <si>
    <t> United States Miami, FL</t>
  </si>
  <si>
    <t> United States Charleston, SC</t>
  </si>
  <si>
    <t>#413</t>
  </si>
  <si>
    <t>Universite Nice Sophia Antipolis</t>
  </si>
  <si>
    <t> China Suzhou</t>
  </si>
  <si>
    <t> United Kingdom Surrey</t>
  </si>
  <si>
    <t>#414Tie</t>
  </si>
  <si>
    <t> France Nice</t>
  </si>
  <si>
    <t> United States Norman, OK</t>
  </si>
  <si>
    <t> France Rennes</t>
  </si>
  <si>
    <t>#419Tie</t>
  </si>
  <si>
    <t> Germany Regensburg</t>
  </si>
  <si>
    <t>University of Texas--San Antonio</t>
  </si>
  <si>
    <t>Dortmund University of Technology</t>
  </si>
  <si>
    <t>University of Nova de Lisboa</t>
  </si>
  <si>
    <t>#421Tie</t>
  </si>
  <si>
    <t>#423Tie</t>
  </si>
  <si>
    <t> Germany Dortmund</t>
  </si>
  <si>
    <t> United Kingdom Swansea, Wales</t>
  </si>
  <si>
    <t> Canada Guelph, Ontario</t>
  </si>
  <si>
    <t> Germany Potsdam</t>
  </si>
  <si>
    <t>#427Tie</t>
  </si>
  <si>
    <t> Czech Republic Prague 6</t>
  </si>
  <si>
    <t> Ireland Cork</t>
  </si>
  <si>
    <t> Serbia Belgrade</t>
  </si>
  <si>
    <t> Portugal Lisbon</t>
  </si>
  <si>
    <t>University of Tromsø</t>
  </si>
  <si>
    <t>Philipps University of Marburg</t>
  </si>
  <si>
    <t> South Africa Hatfield</t>
  </si>
  <si>
    <t> Norway Tromsø</t>
  </si>
  <si>
    <t>#433Tie</t>
  </si>
  <si>
    <t> Russia Novosibirsk</t>
  </si>
  <si>
    <t> Finland Jyväskylä</t>
  </si>
  <si>
    <t>#435Tie</t>
  </si>
  <si>
    <t> China Dalian City, Liaoning</t>
  </si>
  <si>
    <t> Georgia Tbilisi</t>
  </si>
  <si>
    <t> Germany Marburg</t>
  </si>
  <si>
    <t>#438Tie</t>
  </si>
  <si>
    <t> Italy Turin</t>
  </si>
  <si>
    <t> United States Tuscaloosa, AL</t>
  </si>
  <si>
    <t> United Kingdom Glasgow, Scotland</t>
  </si>
  <si>
    <t>#442</t>
  </si>
  <si>
    <t>University of Texas--Arlington</t>
  </si>
  <si>
    <t>Darmstadt University of Technology</t>
  </si>
  <si>
    <t> Portugal Braga</t>
  </si>
  <si>
    <t>#443Tie</t>
  </si>
  <si>
    <t> United States Burlington, VT</t>
  </si>
  <si>
    <t>#446Tie</t>
  </si>
  <si>
    <t> United Kingdom Uxbridge, Middlesex</t>
  </si>
  <si>
    <t> United States Arlington, TX</t>
  </si>
  <si>
    <t>#448Tie</t>
  </si>
  <si>
    <t> Egypt Giza</t>
  </si>
  <si>
    <t> Germany Darmstadt</t>
  </si>
  <si>
    <t> Spain Barcelona</t>
  </si>
  <si>
    <t>University of Wisconsin--Milwaukee</t>
  </si>
  <si>
    <t>#459</t>
  </si>
  <si>
    <t>UNESP - Universidade Estadual Paulista</t>
  </si>
  <si>
    <t>#452Tie</t>
  </si>
  <si>
    <t> Greece Rethymnon, Crete</t>
  </si>
  <si>
    <t>#454Tie</t>
  </si>
  <si>
    <t> United States Atlanta, GA</t>
  </si>
  <si>
    <t>#457Tie</t>
  </si>
  <si>
    <t>#460Tie</t>
  </si>
  <si>
    <t> Brazil Belo Horizonte, Minas Gerais</t>
  </si>
  <si>
    <t>Islamic Azad University</t>
  </si>
  <si>
    <t> Iran </t>
  </si>
  <si>
    <t>Moscow Institute of Physics</t>
  </si>
  <si>
    <t>Universidad Tecnica Federico Santa Maria</t>
  </si>
  <si>
    <t>University of the Andes Colombia</t>
  </si>
  <si>
    <t> Russia Dolgoprudny, Moscow Region</t>
  </si>
  <si>
    <t> United States New Orleans, LA</t>
  </si>
  <si>
    <t> Italy Catania</t>
  </si>
  <si>
    <t>#465Tie</t>
  </si>
  <si>
    <t> Brazil Porto Alegre, Rio Grande do Sul</t>
  </si>
  <si>
    <t>#468Tie</t>
  </si>
  <si>
    <t> United States Chestnut Hill, MA</t>
  </si>
  <si>
    <t> Netherlands Tilburg</t>
  </si>
  <si>
    <t> Colombia Bogotá, DC</t>
  </si>
  <si>
    <t>Roma Tre University</t>
  </si>
  <si>
    <t>Central China Normal University</t>
  </si>
  <si>
    <t>#471Tie</t>
  </si>
  <si>
    <t> United States Lubbock, TX</t>
  </si>
  <si>
    <t> United Kingdom Plymouth, Devon</t>
  </si>
  <si>
    <t> New Zealand Wellington</t>
  </si>
  <si>
    <t>#475Tie</t>
  </si>
  <si>
    <t> United States Golden, CO</t>
  </si>
  <si>
    <t>#477Tie</t>
  </si>
  <si>
    <t> New Zealand Palmerston North</t>
  </si>
  <si>
    <t> Italy Fisciano</t>
  </si>
  <si>
    <t>#480Tie</t>
  </si>
  <si>
    <t> United States Troy, NY</t>
  </si>
  <si>
    <t> United States Dallas, TX</t>
  </si>
  <si>
    <t> Germany Konstanz</t>
  </si>
  <si>
    <t> Italy Udine</t>
  </si>
  <si>
    <t>#486Tie</t>
  </si>
  <si>
    <t> United States Orlando, FL</t>
  </si>
  <si>
    <t> Italy Ferrara</t>
  </si>
  <si>
    <t> Spain Oviedo, Asturias</t>
  </si>
  <si>
    <t>#489Tie</t>
  </si>
  <si>
    <t> Canada Ottowa, ON</t>
  </si>
  <si>
    <t>Palacky University Olomouc</t>
  </si>
  <si>
    <t>Universite Bourgogne Franche-Comte (ComUE)</t>
  </si>
  <si>
    <t>NUI Galway</t>
  </si>
  <si>
    <t> Czech Republic Olomouc</t>
  </si>
  <si>
    <t> France Besancon</t>
  </si>
  <si>
    <t>#494Tie</t>
  </si>
  <si>
    <t> Thailand Salaya, Nakhon Pathom</t>
  </si>
  <si>
    <t> Switzerland Fribourg</t>
  </si>
  <si>
    <t>#497Tie</t>
  </si>
  <si>
    <t> Ireland Galway</t>
  </si>
  <si>
    <t>Source</t>
  </si>
  <si>
    <t>https://www.usnews.com/education/best-global-universities/rankings</t>
  </si>
  <si>
    <t>U.S. News</t>
  </si>
  <si>
    <t>https://www.timeshighereducation.com/world-university-rankings/2019/world-ranking#!/page/0/length/-1/sort_by/rank/sort_order/asc/cols/stats</t>
  </si>
  <si>
    <t>THE</t>
  </si>
  <si>
    <t>https://www.topuniversities.com/university-rankings/world-university-rankings/2019</t>
  </si>
  <si>
    <t>QS</t>
  </si>
  <si>
    <t>http://www.shanghairanking.com/ARWU2018.html</t>
  </si>
  <si>
    <t>Shanghai</t>
  </si>
  <si>
    <t>No.</t>
  </si>
  <si>
    <t>Rank Name</t>
  </si>
  <si>
    <t xml:space="preserve">Publish Year </t>
  </si>
  <si>
    <t>Link</t>
  </si>
  <si>
    <t>International Ranking Systems</t>
  </si>
  <si>
    <t>QS!A1</t>
  </si>
  <si>
    <t>THE!A1</t>
  </si>
  <si>
    <t>SHANGHAI!A1</t>
  </si>
  <si>
    <t>USNEWS!A1</t>
  </si>
  <si>
    <t>Source!A1</t>
  </si>
  <si>
    <t>Index!A1</t>
  </si>
  <si>
    <t>THE: World University Rankings</t>
  </si>
  <si>
    <t>Shanghai: Academic Ranking of World Universities 2018</t>
  </si>
  <si>
    <t>Best Global Universities Rankings</t>
  </si>
  <si>
    <t>USNEWS: Best Global Universities Rankings</t>
  </si>
  <si>
    <t>QS: World University Rankings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</si>
</sst>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sz val="14"/>
      <color indexed="8"/>
      <name val="Calibri"/>
      <family val="2"/>
    </font>
    <font>
      <u val="single"/>
      <sz val="14"/>
      <color indexed="30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indent="1"/>
    </xf>
    <xf numFmtId="0" fontId="42" fillId="33" borderId="10" xfId="0" applyFont="1" applyFill="1" applyBorder="1" applyAlignment="1">
      <alignment horizontal="left" indent="1"/>
    </xf>
    <xf numFmtId="0" fontId="43" fillId="7" borderId="10" xfId="0" applyFont="1" applyFill="1" applyBorder="1" applyAlignment="1">
      <alignment horizontal="left" indent="1"/>
    </xf>
    <xf numFmtId="0" fontId="34" fillId="0" borderId="0" xfId="52" applyAlignment="1">
      <alignment/>
    </xf>
    <xf numFmtId="0" fontId="44" fillId="7" borderId="10" xfId="0" applyFont="1" applyFill="1" applyBorder="1" applyAlignment="1">
      <alignment horizontal="left" indent="1"/>
    </xf>
    <xf numFmtId="0" fontId="42" fillId="0" borderId="10" xfId="0" applyFont="1" applyBorder="1" applyAlignment="1">
      <alignment horizontal="left" indent="1"/>
    </xf>
    <xf numFmtId="0" fontId="44" fillId="7" borderId="10" xfId="0" applyFont="1" applyFill="1" applyBorder="1" applyAlignment="1">
      <alignment horizontal="left" indent="2"/>
    </xf>
    <xf numFmtId="0" fontId="42" fillId="0" borderId="10" xfId="0" applyFont="1" applyBorder="1" applyAlignment="1">
      <alignment horizontal="left" indent="2"/>
    </xf>
    <xf numFmtId="0" fontId="42" fillId="0" borderId="10" xfId="0" applyFont="1" applyFill="1" applyBorder="1" applyAlignment="1">
      <alignment horizontal="left" indent="1"/>
    </xf>
    <xf numFmtId="0" fontId="42" fillId="0" borderId="0" xfId="0" applyFont="1" applyAlignment="1">
      <alignment horizontal="left" inden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left" vertical="center" indent="1"/>
    </xf>
    <xf numFmtId="0" fontId="45" fillId="0" borderId="10" xfId="0" applyFont="1" applyBorder="1" applyAlignment="1">
      <alignment horizontal="left" vertical="center" indent="1"/>
    </xf>
    <xf numFmtId="0" fontId="43" fillId="7" borderId="10" xfId="0" applyFont="1" applyFill="1" applyBorder="1" applyAlignment="1">
      <alignment horizontal="left" vertical="center" inden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0" fontId="46" fillId="0" borderId="13" xfId="52" applyFont="1" applyBorder="1" applyAlignment="1">
      <alignment horizontal="left" vertical="center" indent="1"/>
    </xf>
    <xf numFmtId="0" fontId="45" fillId="0" borderId="14" xfId="0" applyFont="1" applyBorder="1" applyAlignment="1">
      <alignment horizontal="left" vertical="center" indent="1"/>
    </xf>
    <xf numFmtId="0" fontId="46" fillId="0" borderId="15" xfId="52" applyFont="1" applyBorder="1" applyAlignment="1">
      <alignment horizontal="left" vertical="center" indent="1"/>
    </xf>
    <xf numFmtId="0" fontId="45" fillId="0" borderId="16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46" fillId="0" borderId="18" xfId="52" applyFont="1" applyBorder="1" applyAlignment="1">
      <alignment horizontal="left" vertical="center" indent="1"/>
    </xf>
    <xf numFmtId="0" fontId="45" fillId="0" borderId="19" xfId="0" applyFont="1" applyBorder="1" applyAlignment="1">
      <alignment horizontal="left" vertical="center" indent="1"/>
    </xf>
    <xf numFmtId="0" fontId="45" fillId="0" borderId="20" xfId="0" applyFont="1" applyBorder="1" applyAlignment="1">
      <alignment horizontal="left" vertical="center" indent="1"/>
    </xf>
    <xf numFmtId="0" fontId="43" fillId="7" borderId="21" xfId="0" applyFont="1" applyFill="1" applyBorder="1" applyAlignment="1">
      <alignment horizontal="left" vertical="center" indent="1"/>
    </xf>
    <xf numFmtId="0" fontId="43" fillId="7" borderId="22" xfId="0" applyFont="1" applyFill="1" applyBorder="1" applyAlignment="1">
      <alignment horizontal="left" vertical="center" indent="1"/>
    </xf>
    <xf numFmtId="0" fontId="43" fillId="7" borderId="23" xfId="0" applyFont="1" applyFill="1" applyBorder="1" applyAlignment="1">
      <alignment horizontal="left" vertical="center" indent="1"/>
    </xf>
    <xf numFmtId="0" fontId="34" fillId="0" borderId="24" xfId="52" applyBorder="1" applyAlignment="1">
      <alignment horizontal="left" vertical="center" indent="1"/>
    </xf>
    <xf numFmtId="0" fontId="45" fillId="0" borderId="21" xfId="0" applyFont="1" applyBorder="1" applyAlignment="1">
      <alignment horizontal="left" vertical="center" indent="1"/>
    </xf>
    <xf numFmtId="0" fontId="45" fillId="0" borderId="22" xfId="0" applyFont="1" applyBorder="1" applyAlignment="1">
      <alignment horizontal="left" vertical="center" indent="1"/>
    </xf>
    <xf numFmtId="0" fontId="34" fillId="0" borderId="15" xfId="52" applyBorder="1" applyAlignment="1">
      <alignment horizontal="left" vertical="center" indent="1"/>
    </xf>
    <xf numFmtId="0" fontId="34" fillId="0" borderId="18" xfId="52" applyBorder="1" applyAlignment="1">
      <alignment horizontal="left" vertical="center" indent="1"/>
    </xf>
    <xf numFmtId="0" fontId="34" fillId="0" borderId="23" xfId="52" applyBorder="1" applyAlignment="1">
      <alignment horizontal="left" vertical="center" indent="1"/>
    </xf>
    <xf numFmtId="0" fontId="47" fillId="0" borderId="25" xfId="0" applyFont="1" applyBorder="1" applyAlignment="1">
      <alignment horizontal="left" vertical="center" indent="1"/>
    </xf>
    <xf numFmtId="0" fontId="47" fillId="0" borderId="26" xfId="0" applyFont="1" applyBorder="1" applyAlignment="1">
      <alignment horizontal="left" vertical="center" indent="1"/>
    </xf>
    <xf numFmtId="0" fontId="47" fillId="0" borderId="27" xfId="0" applyFont="1" applyBorder="1" applyAlignment="1">
      <alignment horizontal="left" vertical="center" indent="1"/>
    </xf>
    <xf numFmtId="0" fontId="47" fillId="0" borderId="25" xfId="0" applyFont="1" applyBorder="1" applyAlignment="1">
      <alignment horizontal="left" indent="1"/>
    </xf>
    <xf numFmtId="0" fontId="47" fillId="0" borderId="27" xfId="0" applyFont="1" applyBorder="1" applyAlignment="1">
      <alignment horizontal="left" indent="1"/>
    </xf>
    <xf numFmtId="0" fontId="43" fillId="0" borderId="25" xfId="0" applyFont="1" applyBorder="1" applyAlignment="1">
      <alignment horizontal="left" indent="1"/>
    </xf>
    <xf numFmtId="0" fontId="43" fillId="0" borderId="26" xfId="0" applyFont="1" applyBorder="1" applyAlignment="1">
      <alignment horizontal="left" indent="1"/>
    </xf>
    <xf numFmtId="0" fontId="43" fillId="0" borderId="27" xfId="0" applyFont="1" applyBorder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news.com/education/best-global-universities/rankings" TargetMode="External" /><Relationship Id="rId2" Type="http://schemas.openxmlformats.org/officeDocument/2006/relationships/hyperlink" Target="https://www.timeshighereducation.com/world-university-rankings/2019/world-ranking#!/page/0/length/-1/sort_by/rank/sort_order/asc/cols/stats" TargetMode="External" /><Relationship Id="rId3" Type="http://schemas.openxmlformats.org/officeDocument/2006/relationships/hyperlink" Target="https://www.topuniversities.com/university-rankings/world-university-rankings/2019" TargetMode="External" /><Relationship Id="rId4" Type="http://schemas.openxmlformats.org/officeDocument/2006/relationships/hyperlink" Target="http://www.shanghairanking.com/ARWU2018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E10"/>
  <sheetViews>
    <sheetView showGridLines="0" zoomScalePageLayoutView="0" workbookViewId="0" topLeftCell="A1">
      <selection activeCell="C22" sqref="C22"/>
    </sheetView>
  </sheetViews>
  <sheetFormatPr defaultColWidth="9.140625" defaultRowHeight="15"/>
  <cols>
    <col min="1" max="1" width="5.140625" style="0" customWidth="1"/>
    <col min="2" max="2" width="6.421875" style="0" bestFit="1" customWidth="1"/>
    <col min="3" max="3" width="15.7109375" style="0" bestFit="1" customWidth="1"/>
    <col min="4" max="4" width="18.28125" style="0" bestFit="1" customWidth="1"/>
    <col min="5" max="5" width="19.7109375" style="0" customWidth="1"/>
  </cols>
  <sheetData>
    <row r="1" ht="15.75" thickBot="1"/>
    <row r="2" spans="2:5" ht="26.25" customHeight="1" thickBot="1">
      <c r="B2" s="36" t="s">
        <v>4176</v>
      </c>
      <c r="C2" s="37"/>
      <c r="D2" s="37"/>
      <c r="E2" s="38"/>
    </row>
    <row r="3" ht="15.75" thickBot="1"/>
    <row r="4" spans="2:5" ht="19.5" thickBot="1">
      <c r="B4" s="27" t="s">
        <v>4172</v>
      </c>
      <c r="C4" s="28" t="s">
        <v>4173</v>
      </c>
      <c r="D4" s="28" t="s">
        <v>4174</v>
      </c>
      <c r="E4" s="29" t="s">
        <v>4175</v>
      </c>
    </row>
    <row r="5" spans="2:5" ht="18.75">
      <c r="B5" s="25">
        <v>1</v>
      </c>
      <c r="C5" s="26" t="s">
        <v>4169</v>
      </c>
      <c r="D5" s="26">
        <v>2019</v>
      </c>
      <c r="E5" s="30" t="s">
        <v>4177</v>
      </c>
    </row>
    <row r="6" spans="2:5" ht="18.75">
      <c r="B6" s="20">
        <v>2</v>
      </c>
      <c r="C6" s="14" t="s">
        <v>4167</v>
      </c>
      <c r="D6" s="14">
        <v>2019</v>
      </c>
      <c r="E6" s="33" t="s">
        <v>4178</v>
      </c>
    </row>
    <row r="7" spans="2:5" ht="18.75">
      <c r="B7" s="20">
        <v>3</v>
      </c>
      <c r="C7" s="14" t="s">
        <v>4171</v>
      </c>
      <c r="D7" s="14">
        <v>2018</v>
      </c>
      <c r="E7" s="33" t="s">
        <v>4179</v>
      </c>
    </row>
    <row r="8" spans="2:5" ht="19.5" thickBot="1">
      <c r="B8" s="22">
        <v>4</v>
      </c>
      <c r="C8" s="23" t="s">
        <v>4165</v>
      </c>
      <c r="D8" s="23">
        <v>2019</v>
      </c>
      <c r="E8" s="34" t="s">
        <v>4180</v>
      </c>
    </row>
    <row r="9" ht="15.75" thickBot="1"/>
    <row r="10" spans="2:5" ht="19.5" thickBot="1">
      <c r="B10" s="31">
        <v>5</v>
      </c>
      <c r="C10" s="32" t="s">
        <v>4163</v>
      </c>
      <c r="D10" s="32"/>
      <c r="E10" s="35" t="s">
        <v>4181</v>
      </c>
    </row>
  </sheetData>
  <sheetProtection/>
  <mergeCells count="1">
    <mergeCell ref="B2:E2"/>
  </mergeCells>
  <hyperlinks>
    <hyperlink ref="E5" location="QS!A1" display="QS!A1"/>
    <hyperlink ref="E6" location="THE!A1" display="THE!A1"/>
    <hyperlink ref="E7" location="SHANGHAI!A1" display="SHANGHAI!A1"/>
    <hyperlink ref="E8" location="USNEWS!A1" display="USNEWS!A1"/>
    <hyperlink ref="E10" location="Source!A1" display="Source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4"/>
  <sheetViews>
    <sheetView showGridLines="0" zoomScalePageLayoutView="0" workbookViewId="0" topLeftCell="A1">
      <selection activeCell="F3" sqref="F3"/>
    </sheetView>
  </sheetViews>
  <sheetFormatPr defaultColWidth="9.140625" defaultRowHeight="15"/>
  <cols>
    <col min="1" max="1" width="8.7109375" style="0" customWidth="1"/>
    <col min="2" max="2" width="11.140625" style="0" bestFit="1" customWidth="1"/>
    <col min="3" max="3" width="77.57421875" style="0" bestFit="1" customWidth="1"/>
    <col min="4" max="4" width="29.8515625" style="0" bestFit="1" customWidth="1"/>
    <col min="5" max="5" width="8.7109375" style="0" bestFit="1" customWidth="1"/>
  </cols>
  <sheetData>
    <row r="1" ht="15.75" thickBot="1">
      <c r="A1" s="4" t="s">
        <v>4182</v>
      </c>
    </row>
    <row r="2" spans="1:3" s="11" customFormat="1" ht="21.75" thickBot="1">
      <c r="A2" s="4"/>
      <c r="B2" s="39" t="s">
        <v>4187</v>
      </c>
      <c r="C2" s="40"/>
    </row>
    <row r="3" s="11" customFormat="1" ht="15">
      <c r="A3" s="4"/>
    </row>
    <row r="4" spans="2:5" ht="18.75">
      <c r="B4" s="3" t="s">
        <v>1100</v>
      </c>
      <c r="C4" s="3" t="s">
        <v>1101</v>
      </c>
      <c r="D4" s="3" t="s">
        <v>1102</v>
      </c>
      <c r="E4" s="3" t="s">
        <v>1103</v>
      </c>
    </row>
    <row r="5" spans="2:5" ht="15.75">
      <c r="B5" s="1">
        <v>1</v>
      </c>
      <c r="C5" s="1" t="s">
        <v>100</v>
      </c>
      <c r="D5" s="1" t="s">
        <v>0</v>
      </c>
      <c r="E5" s="1"/>
    </row>
    <row r="6" spans="2:5" ht="15.75">
      <c r="B6" s="1">
        <v>2</v>
      </c>
      <c r="C6" s="1" t="s">
        <v>101</v>
      </c>
      <c r="D6" s="1" t="s">
        <v>0</v>
      </c>
      <c r="E6" s="1"/>
    </row>
    <row r="7" spans="2:5" ht="15.75">
      <c r="B7" s="1">
        <v>3</v>
      </c>
      <c r="C7" s="1" t="s">
        <v>102</v>
      </c>
      <c r="D7" s="1" t="s">
        <v>0</v>
      </c>
      <c r="E7" s="1"/>
    </row>
    <row r="8" spans="2:5" ht="15.75">
      <c r="B8" s="1">
        <v>4</v>
      </c>
      <c r="C8" s="1" t="s">
        <v>103</v>
      </c>
      <c r="D8" s="1" t="s">
        <v>0</v>
      </c>
      <c r="E8" s="1"/>
    </row>
    <row r="9" spans="2:5" ht="15.75">
      <c r="B9" s="1">
        <v>5</v>
      </c>
      <c r="C9" s="1" t="s">
        <v>113</v>
      </c>
      <c r="D9" s="1" t="s">
        <v>1</v>
      </c>
      <c r="E9" s="1"/>
    </row>
    <row r="10" spans="2:5" ht="15.75">
      <c r="B10" s="1">
        <v>6</v>
      </c>
      <c r="C10" s="1" t="s">
        <v>114</v>
      </c>
      <c r="D10" s="1" t="s">
        <v>1</v>
      </c>
      <c r="E10" s="1"/>
    </row>
    <row r="11" spans="2:5" ht="15.75">
      <c r="B11" s="1">
        <v>7</v>
      </c>
      <c r="C11" s="1" t="s">
        <v>115</v>
      </c>
      <c r="D11" s="1" t="s">
        <v>2</v>
      </c>
      <c r="E11" s="1"/>
    </row>
    <row r="12" spans="2:5" ht="15.75">
      <c r="B12" s="1">
        <v>8</v>
      </c>
      <c r="C12" s="1" t="s">
        <v>116</v>
      </c>
      <c r="D12" s="1" t="s">
        <v>1</v>
      </c>
      <c r="E12" s="1"/>
    </row>
    <row r="13" spans="2:5" ht="15.75">
      <c r="B13" s="1">
        <v>9</v>
      </c>
      <c r="C13" s="1" t="s">
        <v>117</v>
      </c>
      <c r="D13" s="1" t="s">
        <v>0</v>
      </c>
      <c r="E13" s="1"/>
    </row>
    <row r="14" spans="2:5" ht="15.75">
      <c r="B14" s="1">
        <v>10</v>
      </c>
      <c r="C14" s="1" t="s">
        <v>112</v>
      </c>
      <c r="D14" s="1" t="s">
        <v>1</v>
      </c>
      <c r="E14" s="1"/>
    </row>
    <row r="15" spans="2:5" ht="15.75">
      <c r="B15" s="1">
        <v>11</v>
      </c>
      <c r="C15" s="1" t="s">
        <v>118</v>
      </c>
      <c r="D15" s="1" t="s">
        <v>3</v>
      </c>
      <c r="E15" s="1"/>
    </row>
    <row r="16" spans="2:5" ht="15.75">
      <c r="B16" s="1">
        <v>12</v>
      </c>
      <c r="C16" s="1" t="s">
        <v>119</v>
      </c>
      <c r="D16" s="1" t="s">
        <v>3</v>
      </c>
      <c r="E16" s="1"/>
    </row>
    <row r="17" spans="2:5" ht="15.75">
      <c r="B17" s="1">
        <v>13</v>
      </c>
      <c r="C17" s="1" t="s">
        <v>120</v>
      </c>
      <c r="D17" s="1" t="s">
        <v>0</v>
      </c>
      <c r="E17" s="1"/>
    </row>
    <row r="18" spans="2:5" ht="15.75">
      <c r="B18" s="1">
        <v>14</v>
      </c>
      <c r="C18" s="1" t="s">
        <v>121</v>
      </c>
      <c r="D18" s="1" t="s">
        <v>0</v>
      </c>
      <c r="E18" s="1"/>
    </row>
    <row r="19" spans="2:5" ht="15.75">
      <c r="B19" s="1">
        <v>15</v>
      </c>
      <c r="C19" s="1" t="s">
        <v>122</v>
      </c>
      <c r="D19" s="1" t="s">
        <v>0</v>
      </c>
      <c r="E19" s="1"/>
    </row>
    <row r="20" spans="2:5" ht="15.75">
      <c r="B20" s="1">
        <v>16</v>
      </c>
      <c r="C20" s="1" t="s">
        <v>123</v>
      </c>
      <c r="D20" s="1" t="s">
        <v>0</v>
      </c>
      <c r="E20" s="1"/>
    </row>
    <row r="21" spans="2:5" ht="15.75">
      <c r="B21" s="1">
        <v>17</v>
      </c>
      <c r="C21" s="1" t="s">
        <v>124</v>
      </c>
      <c r="D21" s="1" t="s">
        <v>4</v>
      </c>
      <c r="E21" s="1"/>
    </row>
    <row r="22" spans="2:5" ht="15.75">
      <c r="B22" s="1">
        <v>18</v>
      </c>
      <c r="C22" s="1" t="s">
        <v>125</v>
      </c>
      <c r="D22" s="1" t="s">
        <v>1</v>
      </c>
      <c r="E22" s="1"/>
    </row>
    <row r="23" spans="2:5" ht="15.75">
      <c r="B23" s="1">
        <v>19</v>
      </c>
      <c r="C23" s="1" t="s">
        <v>126</v>
      </c>
      <c r="D23" s="1" t="s">
        <v>0</v>
      </c>
      <c r="E23" s="1"/>
    </row>
    <row r="24" spans="2:5" ht="15.75">
      <c r="B24" s="1">
        <v>20</v>
      </c>
      <c r="C24" s="1" t="s">
        <v>127</v>
      </c>
      <c r="D24" s="1" t="s">
        <v>0</v>
      </c>
      <c r="E24" s="1"/>
    </row>
    <row r="25" spans="2:5" ht="15.75">
      <c r="B25" s="1">
        <v>21</v>
      </c>
      <c r="C25" s="1" t="s">
        <v>128</v>
      </c>
      <c r="D25" s="1" t="s">
        <v>0</v>
      </c>
      <c r="E25" s="1"/>
    </row>
    <row r="26" spans="2:5" ht="15.75">
      <c r="B26" s="1">
        <v>22</v>
      </c>
      <c r="C26" s="1" t="s">
        <v>129</v>
      </c>
      <c r="D26" s="1" t="s">
        <v>2</v>
      </c>
      <c r="E26" s="1"/>
    </row>
    <row r="27" spans="2:5" ht="15.75">
      <c r="B27" s="1">
        <v>23</v>
      </c>
      <c r="C27" s="1" t="s">
        <v>130</v>
      </c>
      <c r="D27" s="1" t="s">
        <v>5</v>
      </c>
      <c r="E27" s="1"/>
    </row>
    <row r="28" spans="2:5" ht="15.75">
      <c r="B28" s="1">
        <v>24</v>
      </c>
      <c r="C28" s="1" t="s">
        <v>131</v>
      </c>
      <c r="D28" s="1" t="s">
        <v>6</v>
      </c>
      <c r="E28" s="1"/>
    </row>
    <row r="29" spans="2:5" ht="15.75">
      <c r="B29" s="1">
        <v>25</v>
      </c>
      <c r="C29" s="1" t="s">
        <v>132</v>
      </c>
      <c r="D29" s="1" t="s">
        <v>7</v>
      </c>
      <c r="E29" s="1"/>
    </row>
    <row r="30" spans="2:5" ht="15.75">
      <c r="B30" s="1">
        <v>26</v>
      </c>
      <c r="C30" s="1" t="s">
        <v>133</v>
      </c>
      <c r="D30" s="1" t="s">
        <v>0</v>
      </c>
      <c r="E30" s="1">
        <v>5</v>
      </c>
    </row>
    <row r="31" spans="2:5" ht="15.75">
      <c r="B31" s="1">
        <v>27</v>
      </c>
      <c r="C31" s="1" t="s">
        <v>134</v>
      </c>
      <c r="D31" s="1" t="s">
        <v>0</v>
      </c>
      <c r="E31" s="1"/>
    </row>
    <row r="32" spans="2:5" ht="15.75">
      <c r="B32" s="1">
        <v>28</v>
      </c>
      <c r="C32" s="1" t="s">
        <v>135</v>
      </c>
      <c r="D32" s="1" t="s">
        <v>8</v>
      </c>
      <c r="E32" s="1"/>
    </row>
    <row r="33" spans="2:5" ht="15.75">
      <c r="B33" s="1">
        <v>29</v>
      </c>
      <c r="C33" s="1" t="s">
        <v>136</v>
      </c>
      <c r="D33" s="1" t="s">
        <v>1</v>
      </c>
      <c r="E33" s="1"/>
    </row>
    <row r="34" spans="2:5" ht="15.75">
      <c r="B34" s="1">
        <v>30</v>
      </c>
      <c r="C34" s="1" t="s">
        <v>137</v>
      </c>
      <c r="D34" s="1" t="s">
        <v>4</v>
      </c>
      <c r="E34" s="1"/>
    </row>
    <row r="35" spans="2:5" ht="15.75">
      <c r="B35" s="1">
        <v>31</v>
      </c>
      <c r="C35" s="1" t="s">
        <v>138</v>
      </c>
      <c r="D35" s="1" t="s">
        <v>1</v>
      </c>
      <c r="E35" s="1"/>
    </row>
    <row r="36" spans="2:5" ht="15.75">
      <c r="B36" s="1">
        <v>32</v>
      </c>
      <c r="C36" s="1" t="s">
        <v>139</v>
      </c>
      <c r="D36" s="1" t="s">
        <v>0</v>
      </c>
      <c r="E36" s="1"/>
    </row>
    <row r="37" spans="2:5" ht="15.75">
      <c r="B37" s="1">
        <v>33</v>
      </c>
      <c r="C37" s="1" t="s">
        <v>140</v>
      </c>
      <c r="D37" s="1" t="s">
        <v>8</v>
      </c>
      <c r="E37" s="1"/>
    </row>
    <row r="38" spans="2:5" ht="15.75">
      <c r="B38" s="1">
        <v>34</v>
      </c>
      <c r="C38" s="1" t="s">
        <v>141</v>
      </c>
      <c r="D38" s="1" t="s">
        <v>0</v>
      </c>
      <c r="E38" s="1"/>
    </row>
    <row r="39" spans="2:5" ht="15.75">
      <c r="B39" s="1">
        <v>35</v>
      </c>
      <c r="C39" s="1" t="s">
        <v>142</v>
      </c>
      <c r="D39" s="1" t="s">
        <v>5</v>
      </c>
      <c r="E39" s="1"/>
    </row>
    <row r="40" spans="2:5" ht="15.75">
      <c r="B40" s="1">
        <v>36</v>
      </c>
      <c r="C40" s="1" t="s">
        <v>143</v>
      </c>
      <c r="D40" s="1" t="s">
        <v>9</v>
      </c>
      <c r="E40" s="1"/>
    </row>
    <row r="41" spans="2:5" ht="15.75">
      <c r="B41" s="1">
        <v>37</v>
      </c>
      <c r="C41" s="1" t="s">
        <v>144</v>
      </c>
      <c r="D41" s="1" t="s">
        <v>7</v>
      </c>
      <c r="E41" s="1"/>
    </row>
    <row r="42" spans="2:5" ht="15.75">
      <c r="B42" s="1">
        <v>38</v>
      </c>
      <c r="C42" s="1" t="s">
        <v>145</v>
      </c>
      <c r="D42" s="1" t="s">
        <v>1</v>
      </c>
      <c r="E42" s="1"/>
    </row>
    <row r="43" spans="2:5" ht="15.75">
      <c r="B43" s="1">
        <v>39</v>
      </c>
      <c r="C43" s="1" t="s">
        <v>146</v>
      </c>
      <c r="D43" s="1" t="s">
        <v>6</v>
      </c>
      <c r="E43" s="1"/>
    </row>
    <row r="44" spans="2:5" ht="15.75">
      <c r="B44" s="1">
        <v>40</v>
      </c>
      <c r="C44" s="1" t="s">
        <v>147</v>
      </c>
      <c r="D44" s="1" t="s">
        <v>9</v>
      </c>
      <c r="E44" s="1"/>
    </row>
    <row r="45" spans="2:5" ht="15.75">
      <c r="B45" s="1">
        <v>41</v>
      </c>
      <c r="C45" s="1" t="s">
        <v>148</v>
      </c>
      <c r="D45" s="1" t="s">
        <v>0</v>
      </c>
      <c r="E45" s="1"/>
    </row>
    <row r="46" spans="2:5" ht="15.75">
      <c r="B46" s="1">
        <v>42</v>
      </c>
      <c r="C46" s="1" t="s">
        <v>149</v>
      </c>
      <c r="D46" s="1" t="s">
        <v>6</v>
      </c>
      <c r="E46" s="1"/>
    </row>
    <row r="47" spans="2:5" ht="15.75">
      <c r="B47" s="1">
        <v>43</v>
      </c>
      <c r="C47" s="1" t="s">
        <v>150</v>
      </c>
      <c r="D47" s="1" t="s">
        <v>0</v>
      </c>
      <c r="E47" s="1"/>
    </row>
    <row r="48" spans="2:5" ht="15.75">
      <c r="B48" s="1">
        <v>44</v>
      </c>
      <c r="C48" s="1" t="s">
        <v>151</v>
      </c>
      <c r="D48" s="1" t="s">
        <v>4</v>
      </c>
      <c r="E48" s="1"/>
    </row>
    <row r="49" spans="2:5" ht="15.75">
      <c r="B49" s="1">
        <v>45</v>
      </c>
      <c r="C49" s="1" t="s">
        <v>152</v>
      </c>
      <c r="D49" s="1" t="s">
        <v>6</v>
      </c>
      <c r="E49" s="1">
        <v>6</v>
      </c>
    </row>
    <row r="50" spans="2:5" ht="15.75">
      <c r="B50" s="1">
        <v>46</v>
      </c>
      <c r="C50" s="1" t="s">
        <v>153</v>
      </c>
      <c r="D50" s="1" t="s">
        <v>0</v>
      </c>
      <c r="E50" s="1"/>
    </row>
    <row r="51" spans="2:5" ht="15.75">
      <c r="B51" s="1">
        <v>47</v>
      </c>
      <c r="C51" s="1" t="s">
        <v>154</v>
      </c>
      <c r="D51" s="1" t="s">
        <v>8</v>
      </c>
      <c r="E51" s="1"/>
    </row>
    <row r="52" spans="2:5" ht="15.75">
      <c r="B52" s="1">
        <v>48</v>
      </c>
      <c r="C52" s="1" t="s">
        <v>155</v>
      </c>
      <c r="D52" s="1" t="s">
        <v>6</v>
      </c>
      <c r="E52" s="1">
        <v>6</v>
      </c>
    </row>
    <row r="53" spans="2:5" ht="15.75">
      <c r="B53" s="1">
        <v>49</v>
      </c>
      <c r="C53" s="1" t="s">
        <v>156</v>
      </c>
      <c r="D53" s="1" t="s">
        <v>7</v>
      </c>
      <c r="E53" s="1"/>
    </row>
    <row r="54" spans="2:5" ht="15.75">
      <c r="B54" s="1">
        <v>50</v>
      </c>
      <c r="C54" s="1" t="s">
        <v>157</v>
      </c>
      <c r="D54" s="1" t="s">
        <v>10</v>
      </c>
      <c r="E54" s="1"/>
    </row>
    <row r="55" spans="2:5" ht="15.75">
      <c r="B55" s="1">
        <v>51</v>
      </c>
      <c r="C55" s="1" t="s">
        <v>158</v>
      </c>
      <c r="D55" s="1" t="s">
        <v>1</v>
      </c>
      <c r="E55" s="1">
        <v>6</v>
      </c>
    </row>
    <row r="56" spans="2:5" ht="15.75">
      <c r="B56" s="1">
        <v>52</v>
      </c>
      <c r="C56" s="1" t="s">
        <v>159</v>
      </c>
      <c r="D56" s="1" t="s">
        <v>11</v>
      </c>
      <c r="E56" s="1"/>
    </row>
    <row r="57" spans="2:5" ht="15.75">
      <c r="B57" s="1">
        <v>53</v>
      </c>
      <c r="C57" s="1" t="s">
        <v>160</v>
      </c>
      <c r="D57" s="1" t="s">
        <v>0</v>
      </c>
      <c r="E57" s="1">
        <v>5</v>
      </c>
    </row>
    <row r="58" spans="2:5" ht="15.75">
      <c r="B58" s="1">
        <v>54</v>
      </c>
      <c r="C58" s="1" t="s">
        <v>161</v>
      </c>
      <c r="D58" s="1" t="s">
        <v>1</v>
      </c>
      <c r="E58" s="1"/>
    </row>
    <row r="59" spans="2:5" ht="15.75">
      <c r="B59" s="1">
        <v>55</v>
      </c>
      <c r="C59" s="1" t="s">
        <v>162</v>
      </c>
      <c r="D59" s="1" t="s">
        <v>7</v>
      </c>
      <c r="E59" s="1">
        <v>6</v>
      </c>
    </row>
    <row r="60" spans="2:5" ht="15.75">
      <c r="B60" s="1">
        <v>56</v>
      </c>
      <c r="C60" s="1" t="s">
        <v>163</v>
      </c>
      <c r="D60" s="1" t="s">
        <v>0</v>
      </c>
      <c r="E60" s="1"/>
    </row>
    <row r="61" spans="2:5" ht="15.75">
      <c r="B61" s="1">
        <v>57</v>
      </c>
      <c r="C61" s="1" t="s">
        <v>164</v>
      </c>
      <c r="D61" s="1" t="s">
        <v>11</v>
      </c>
      <c r="E61" s="1"/>
    </row>
    <row r="62" spans="2:5" ht="15.75">
      <c r="B62" s="1">
        <v>58</v>
      </c>
      <c r="C62" s="1" t="s">
        <v>165</v>
      </c>
      <c r="D62" s="1" t="s">
        <v>5</v>
      </c>
      <c r="E62" s="1"/>
    </row>
    <row r="63" spans="2:5" ht="15.75">
      <c r="B63" s="1">
        <v>59</v>
      </c>
      <c r="C63" s="1" t="s">
        <v>166</v>
      </c>
      <c r="D63" s="1" t="s">
        <v>6</v>
      </c>
      <c r="E63" s="1"/>
    </row>
    <row r="64" spans="2:5" ht="15.75">
      <c r="B64" s="1">
        <v>59</v>
      </c>
      <c r="C64" s="1" t="s">
        <v>167</v>
      </c>
      <c r="D64" s="1" t="s">
        <v>4</v>
      </c>
      <c r="E64" s="1"/>
    </row>
    <row r="65" spans="2:5" ht="15.75">
      <c r="B65" s="1">
        <v>61</v>
      </c>
      <c r="C65" s="1" t="s">
        <v>168</v>
      </c>
      <c r="D65" s="1" t="s">
        <v>12</v>
      </c>
      <c r="E65" s="1"/>
    </row>
    <row r="66" spans="2:5" ht="15.75">
      <c r="B66" s="1">
        <v>62</v>
      </c>
      <c r="C66" s="1" t="s">
        <v>169</v>
      </c>
      <c r="D66" s="1" t="s">
        <v>12</v>
      </c>
      <c r="E66" s="1"/>
    </row>
    <row r="67" spans="2:5" ht="15.75">
      <c r="B67" s="1">
        <v>63</v>
      </c>
      <c r="C67" s="1" t="s">
        <v>170</v>
      </c>
      <c r="D67" s="1" t="s">
        <v>0</v>
      </c>
      <c r="E67" s="1"/>
    </row>
    <row r="68" spans="2:5" ht="15.75">
      <c r="B68" s="1">
        <v>64</v>
      </c>
      <c r="C68" s="1" t="s">
        <v>171</v>
      </c>
      <c r="D68" s="1" t="s">
        <v>12</v>
      </c>
      <c r="E68" s="1"/>
    </row>
    <row r="69" spans="2:5" ht="15.75">
      <c r="B69" s="1">
        <v>65</v>
      </c>
      <c r="C69" s="1" t="s">
        <v>172</v>
      </c>
      <c r="D69" s="1" t="s">
        <v>10</v>
      </c>
      <c r="E69" s="1"/>
    </row>
    <row r="70" spans="2:5" ht="15.75">
      <c r="B70" s="1">
        <v>66</v>
      </c>
      <c r="C70" s="1" t="s">
        <v>173</v>
      </c>
      <c r="D70" s="1" t="s">
        <v>0</v>
      </c>
      <c r="E70" s="1"/>
    </row>
    <row r="71" spans="2:5" ht="15.75">
      <c r="B71" s="1">
        <v>67</v>
      </c>
      <c r="C71" s="1" t="s">
        <v>174</v>
      </c>
      <c r="D71" s="1" t="s">
        <v>5</v>
      </c>
      <c r="E71" s="1"/>
    </row>
    <row r="72" spans="2:5" ht="15.75">
      <c r="B72" s="1">
        <v>68</v>
      </c>
      <c r="C72" s="1" t="s">
        <v>175</v>
      </c>
      <c r="D72" s="1" t="s">
        <v>4</v>
      </c>
      <c r="E72" s="1"/>
    </row>
    <row r="73" spans="2:5" ht="15.75">
      <c r="B73" s="1">
        <v>69</v>
      </c>
      <c r="C73" s="1" t="s">
        <v>176</v>
      </c>
      <c r="D73" s="1" t="s">
        <v>0</v>
      </c>
      <c r="E73" s="1"/>
    </row>
    <row r="74" spans="2:5" ht="15.75">
      <c r="B74" s="1">
        <v>69</v>
      </c>
      <c r="C74" s="1" t="s">
        <v>177</v>
      </c>
      <c r="D74" s="1" t="s">
        <v>1</v>
      </c>
      <c r="E74" s="1">
        <v>6</v>
      </c>
    </row>
    <row r="75" spans="2:5" ht="15.75">
      <c r="B75" s="1">
        <v>71</v>
      </c>
      <c r="C75" s="1" t="s">
        <v>178</v>
      </c>
      <c r="D75" s="1" t="s">
        <v>0</v>
      </c>
      <c r="E75" s="1"/>
    </row>
    <row r="76" spans="2:5" ht="15.75">
      <c r="B76" s="1">
        <v>72</v>
      </c>
      <c r="C76" s="1" t="s">
        <v>179</v>
      </c>
      <c r="D76" s="1" t="s">
        <v>13</v>
      </c>
      <c r="E76" s="1"/>
    </row>
    <row r="77" spans="2:5" ht="15.75">
      <c r="B77" s="1">
        <v>73</v>
      </c>
      <c r="C77" s="1" t="s">
        <v>180</v>
      </c>
      <c r="D77" s="1" t="s">
        <v>14</v>
      </c>
      <c r="E77" s="1"/>
    </row>
    <row r="78" spans="2:5" ht="15.75">
      <c r="B78" s="1">
        <v>74</v>
      </c>
      <c r="C78" s="1" t="s">
        <v>181</v>
      </c>
      <c r="D78" s="1" t="s">
        <v>1</v>
      </c>
      <c r="E78" s="1"/>
    </row>
    <row r="79" spans="2:5" ht="15.75">
      <c r="B79" s="1">
        <v>75</v>
      </c>
      <c r="C79" s="1" t="s">
        <v>182</v>
      </c>
      <c r="D79" s="1" t="s">
        <v>10</v>
      </c>
      <c r="E79" s="1"/>
    </row>
    <row r="80" spans="2:5" ht="15.75">
      <c r="B80" s="1">
        <v>75</v>
      </c>
      <c r="C80" s="1" t="s">
        <v>183</v>
      </c>
      <c r="D80" s="1" t="s">
        <v>1</v>
      </c>
      <c r="E80" s="1"/>
    </row>
    <row r="81" spans="2:5" ht="15.75">
      <c r="B81" s="1">
        <v>77</v>
      </c>
      <c r="C81" s="1" t="s">
        <v>184</v>
      </c>
      <c r="D81" s="1" t="s">
        <v>5</v>
      </c>
      <c r="E81" s="1"/>
    </row>
    <row r="82" spans="2:5" ht="15.75">
      <c r="B82" s="1">
        <v>78</v>
      </c>
      <c r="C82" s="1" t="s">
        <v>185</v>
      </c>
      <c r="D82" s="1" t="s">
        <v>2</v>
      </c>
      <c r="E82" s="1"/>
    </row>
    <row r="83" spans="2:5" ht="15.75">
      <c r="B83" s="1">
        <v>79</v>
      </c>
      <c r="C83" s="1" t="s">
        <v>186</v>
      </c>
      <c r="D83" s="1" t="s">
        <v>1</v>
      </c>
      <c r="E83" s="1"/>
    </row>
    <row r="84" spans="2:5" ht="15.75">
      <c r="B84" s="1">
        <v>79</v>
      </c>
      <c r="C84" s="1" t="s">
        <v>187</v>
      </c>
      <c r="D84" s="1" t="s">
        <v>15</v>
      </c>
      <c r="E84" s="1"/>
    </row>
    <row r="85" spans="2:5" ht="15.75">
      <c r="B85" s="1">
        <v>81</v>
      </c>
      <c r="C85" s="1" t="s">
        <v>188</v>
      </c>
      <c r="D85" s="1" t="s">
        <v>16</v>
      </c>
      <c r="E85" s="1"/>
    </row>
    <row r="86" spans="2:5" ht="15.75">
      <c r="B86" s="1">
        <v>82</v>
      </c>
      <c r="C86" s="1" t="s">
        <v>189</v>
      </c>
      <c r="D86" s="1" t="s">
        <v>1</v>
      </c>
      <c r="E86" s="1"/>
    </row>
    <row r="87" spans="2:5" ht="15.75">
      <c r="B87" s="1">
        <v>83</v>
      </c>
      <c r="C87" s="1" t="s">
        <v>190</v>
      </c>
      <c r="D87" s="1" t="s">
        <v>9</v>
      </c>
      <c r="E87" s="1"/>
    </row>
    <row r="88" spans="2:5" ht="15.75">
      <c r="B88" s="1">
        <v>83</v>
      </c>
      <c r="C88" s="1" t="s">
        <v>191</v>
      </c>
      <c r="D88" s="1" t="s">
        <v>0</v>
      </c>
      <c r="E88" s="1"/>
    </row>
    <row r="89" spans="2:5" ht="15.75">
      <c r="B89" s="1">
        <v>85</v>
      </c>
      <c r="C89" s="1" t="s">
        <v>192</v>
      </c>
      <c r="D89" s="1" t="s">
        <v>17</v>
      </c>
      <c r="E89" s="1">
        <v>6</v>
      </c>
    </row>
    <row r="90" spans="2:5" ht="15.75">
      <c r="B90" s="1">
        <v>86</v>
      </c>
      <c r="C90" s="1" t="s">
        <v>193</v>
      </c>
      <c r="D90" s="1" t="s">
        <v>9</v>
      </c>
      <c r="E90" s="1">
        <v>5</v>
      </c>
    </row>
    <row r="91" spans="2:5" ht="15.75">
      <c r="B91" s="1">
        <v>87</v>
      </c>
      <c r="C91" s="1" t="s">
        <v>194</v>
      </c>
      <c r="D91" s="1" t="s">
        <v>0</v>
      </c>
      <c r="E91" s="1"/>
    </row>
    <row r="92" spans="2:5" ht="15.75">
      <c r="B92" s="1">
        <v>87</v>
      </c>
      <c r="C92" s="1" t="s">
        <v>195</v>
      </c>
      <c r="D92" s="1" t="s">
        <v>18</v>
      </c>
      <c r="E92" s="1">
        <v>5</v>
      </c>
    </row>
    <row r="93" spans="2:5" ht="15.75">
      <c r="B93" s="1">
        <v>89</v>
      </c>
      <c r="C93" s="1" t="s">
        <v>196</v>
      </c>
      <c r="D93" s="1" t="s">
        <v>0</v>
      </c>
      <c r="E93" s="1"/>
    </row>
    <row r="94" spans="2:5" ht="15.75">
      <c r="B94" s="1">
        <v>90</v>
      </c>
      <c r="C94" s="1" t="s">
        <v>197</v>
      </c>
      <c r="D94" s="1" t="s">
        <v>19</v>
      </c>
      <c r="E94" s="1"/>
    </row>
    <row r="95" spans="2:5" ht="15.75">
      <c r="B95" s="1">
        <v>91</v>
      </c>
      <c r="C95" s="1" t="s">
        <v>198</v>
      </c>
      <c r="D95" s="1" t="s">
        <v>6</v>
      </c>
      <c r="E95" s="1">
        <v>6</v>
      </c>
    </row>
    <row r="96" spans="2:5" ht="15.75">
      <c r="B96" s="1">
        <v>92</v>
      </c>
      <c r="C96" s="1" t="s">
        <v>199</v>
      </c>
      <c r="D96" s="1" t="s">
        <v>20</v>
      </c>
      <c r="E96" s="1">
        <v>5</v>
      </c>
    </row>
    <row r="97" spans="2:5" ht="15.75">
      <c r="B97" s="1">
        <v>93</v>
      </c>
      <c r="C97" s="1" t="s">
        <v>200</v>
      </c>
      <c r="D97" s="1" t="s">
        <v>0</v>
      </c>
      <c r="E97" s="1">
        <v>5</v>
      </c>
    </row>
    <row r="98" spans="2:5" ht="15.75">
      <c r="B98" s="1">
        <v>93</v>
      </c>
      <c r="C98" s="1" t="s">
        <v>201</v>
      </c>
      <c r="D98" s="1" t="s">
        <v>1</v>
      </c>
      <c r="E98" s="1"/>
    </row>
    <row r="99" spans="2:5" ht="15.75">
      <c r="B99" s="1">
        <v>95</v>
      </c>
      <c r="C99" s="1" t="s">
        <v>202</v>
      </c>
      <c r="D99" s="1" t="s">
        <v>0</v>
      </c>
      <c r="E99" s="1"/>
    </row>
    <row r="100" spans="2:5" ht="15.75">
      <c r="B100" s="1">
        <v>96</v>
      </c>
      <c r="C100" s="1" t="s">
        <v>203</v>
      </c>
      <c r="D100" s="1" t="s">
        <v>1</v>
      </c>
      <c r="E100" s="1"/>
    </row>
    <row r="101" spans="2:5" ht="15.75">
      <c r="B101" s="1">
        <v>97</v>
      </c>
      <c r="C101" s="1" t="s">
        <v>204</v>
      </c>
      <c r="D101" s="1" t="s">
        <v>1</v>
      </c>
      <c r="E101" s="1"/>
    </row>
    <row r="102" spans="2:5" ht="15.75">
      <c r="B102" s="1">
        <v>98</v>
      </c>
      <c r="C102" s="1" t="s">
        <v>205</v>
      </c>
      <c r="D102" s="1" t="s">
        <v>4</v>
      </c>
      <c r="E102" s="1"/>
    </row>
    <row r="103" spans="2:5" ht="15.75">
      <c r="B103" s="1">
        <v>99</v>
      </c>
      <c r="C103" s="1" t="s">
        <v>206</v>
      </c>
      <c r="D103" s="1" t="s">
        <v>11</v>
      </c>
      <c r="E103" s="1"/>
    </row>
    <row r="104" spans="2:5" ht="15.75">
      <c r="B104" s="1">
        <v>100</v>
      </c>
      <c r="C104" s="1" t="s">
        <v>207</v>
      </c>
      <c r="D104" s="1" t="s">
        <v>0</v>
      </c>
      <c r="E104" s="1"/>
    </row>
    <row r="105" spans="2:5" ht="15.75">
      <c r="B105" s="1">
        <v>100</v>
      </c>
      <c r="C105" s="1" t="s">
        <v>208</v>
      </c>
      <c r="D105" s="1" t="s">
        <v>9</v>
      </c>
      <c r="E105" s="1">
        <v>5</v>
      </c>
    </row>
    <row r="106" spans="2:5" ht="15.75">
      <c r="B106" s="1">
        <v>100</v>
      </c>
      <c r="C106" s="1" t="s">
        <v>209</v>
      </c>
      <c r="D106" s="1" t="s">
        <v>0</v>
      </c>
      <c r="E106" s="1"/>
    </row>
    <row r="107" spans="2:5" ht="15.75">
      <c r="B107" s="1">
        <v>100</v>
      </c>
      <c r="C107" s="1" t="s">
        <v>210</v>
      </c>
      <c r="D107" s="1" t="s">
        <v>0</v>
      </c>
      <c r="E107" s="1"/>
    </row>
    <row r="108" spans="2:5" ht="15.75">
      <c r="B108" s="1">
        <v>104</v>
      </c>
      <c r="C108" s="1" t="s">
        <v>211</v>
      </c>
      <c r="D108" s="1" t="s">
        <v>20</v>
      </c>
      <c r="E108" s="1"/>
    </row>
    <row r="109" spans="2:5" ht="15.75">
      <c r="B109" s="1">
        <v>104</v>
      </c>
      <c r="C109" s="1" t="s">
        <v>212</v>
      </c>
      <c r="D109" s="1" t="s">
        <v>21</v>
      </c>
      <c r="E109" s="1"/>
    </row>
    <row r="110" spans="2:5" ht="15.75">
      <c r="B110" s="1">
        <v>106</v>
      </c>
      <c r="C110" s="1" t="s">
        <v>213</v>
      </c>
      <c r="D110" s="1" t="s">
        <v>7</v>
      </c>
      <c r="E110" s="1"/>
    </row>
    <row r="111" spans="2:5" ht="15.75">
      <c r="B111" s="1">
        <v>107</v>
      </c>
      <c r="C111" s="1" t="s">
        <v>214</v>
      </c>
      <c r="D111" s="1" t="s">
        <v>9</v>
      </c>
      <c r="E111" s="1"/>
    </row>
    <row r="112" spans="2:5" ht="15.75">
      <c r="B112" s="1">
        <v>108</v>
      </c>
      <c r="C112" s="1" t="s">
        <v>215</v>
      </c>
      <c r="D112" s="1" t="s">
        <v>2</v>
      </c>
      <c r="E112" s="1"/>
    </row>
    <row r="113" spans="2:5" ht="15.75">
      <c r="B113" s="1">
        <v>109</v>
      </c>
      <c r="C113" s="1" t="s">
        <v>216</v>
      </c>
      <c r="D113" s="1" t="s">
        <v>8</v>
      </c>
      <c r="E113" s="1"/>
    </row>
    <row r="114" spans="2:5" ht="15.75">
      <c r="B114" s="1">
        <v>110</v>
      </c>
      <c r="C114" s="1" t="s">
        <v>217</v>
      </c>
      <c r="D114" s="1" t="s">
        <v>22</v>
      </c>
      <c r="E114" s="1"/>
    </row>
    <row r="115" spans="2:5" ht="15.75">
      <c r="B115" s="1">
        <v>111</v>
      </c>
      <c r="C115" s="1" t="s">
        <v>218</v>
      </c>
      <c r="D115" s="1" t="s">
        <v>5</v>
      </c>
      <c r="E115" s="1"/>
    </row>
    <row r="116" spans="2:5" ht="15.75">
      <c r="B116" s="1">
        <v>112</v>
      </c>
      <c r="C116" s="1" t="s">
        <v>219</v>
      </c>
      <c r="D116" s="1" t="s">
        <v>15</v>
      </c>
      <c r="E116" s="1"/>
    </row>
    <row r="117" spans="2:5" ht="15.75">
      <c r="B117" s="1">
        <v>113</v>
      </c>
      <c r="C117" s="1" t="s">
        <v>220</v>
      </c>
      <c r="D117" s="1" t="s">
        <v>23</v>
      </c>
      <c r="E117" s="1"/>
    </row>
    <row r="118" spans="2:5" ht="15.75">
      <c r="B118" s="1">
        <v>114</v>
      </c>
      <c r="C118" s="1" t="s">
        <v>221</v>
      </c>
      <c r="D118" s="1" t="s">
        <v>6</v>
      </c>
      <c r="E118" s="1"/>
    </row>
    <row r="119" spans="2:5" ht="15.75">
      <c r="B119" s="1">
        <v>115</v>
      </c>
      <c r="C119" s="1" t="s">
        <v>222</v>
      </c>
      <c r="D119" s="1" t="s">
        <v>0</v>
      </c>
      <c r="E119" s="1"/>
    </row>
    <row r="120" spans="2:5" ht="15.75">
      <c r="B120" s="1">
        <v>116</v>
      </c>
      <c r="C120" s="1" t="s">
        <v>223</v>
      </c>
      <c r="D120" s="1" t="s">
        <v>12</v>
      </c>
      <c r="E120" s="1"/>
    </row>
    <row r="121" spans="2:5" ht="15.75">
      <c r="B121" s="1">
        <v>117</v>
      </c>
      <c r="C121" s="1" t="s">
        <v>224</v>
      </c>
      <c r="D121" s="1" t="s">
        <v>20</v>
      </c>
      <c r="E121" s="1"/>
    </row>
    <row r="122" spans="2:5" ht="15.75">
      <c r="B122" s="1">
        <v>118</v>
      </c>
      <c r="C122" s="1" t="s">
        <v>225</v>
      </c>
      <c r="D122" s="1" t="s">
        <v>24</v>
      </c>
      <c r="E122" s="1"/>
    </row>
    <row r="123" spans="2:5" ht="15.75">
      <c r="B123" s="1">
        <v>119</v>
      </c>
      <c r="C123" s="1" t="s">
        <v>226</v>
      </c>
      <c r="D123" s="1" t="s">
        <v>1</v>
      </c>
      <c r="E123" s="1"/>
    </row>
    <row r="124" spans="2:5" ht="15.75">
      <c r="B124" s="1">
        <v>120</v>
      </c>
      <c r="C124" s="1" t="s">
        <v>227</v>
      </c>
      <c r="D124" s="1" t="s">
        <v>11</v>
      </c>
      <c r="E124" s="1"/>
    </row>
    <row r="125" spans="2:5" ht="15.75">
      <c r="B125" s="1">
        <v>121</v>
      </c>
      <c r="C125" s="1" t="s">
        <v>228</v>
      </c>
      <c r="D125" s="1" t="s">
        <v>12</v>
      </c>
      <c r="E125" s="1"/>
    </row>
    <row r="126" spans="2:5" ht="15.75">
      <c r="B126" s="1">
        <v>122</v>
      </c>
      <c r="C126" s="1" t="s">
        <v>229</v>
      </c>
      <c r="D126" s="1" t="s">
        <v>11</v>
      </c>
      <c r="E126" s="1"/>
    </row>
    <row r="127" spans="2:5" ht="15.75">
      <c r="B127" s="1">
        <v>122</v>
      </c>
      <c r="C127" s="1" t="s">
        <v>230</v>
      </c>
      <c r="D127" s="1" t="s">
        <v>4</v>
      </c>
      <c r="E127" s="1"/>
    </row>
    <row r="128" spans="2:5" ht="15.75">
      <c r="B128" s="1">
        <v>124</v>
      </c>
      <c r="C128" s="1" t="s">
        <v>231</v>
      </c>
      <c r="D128" s="1" t="s">
        <v>11</v>
      </c>
      <c r="E128" s="1"/>
    </row>
    <row r="129" spans="2:5" ht="15.75">
      <c r="B129" s="1">
        <v>125</v>
      </c>
      <c r="C129" s="1" t="s">
        <v>232</v>
      </c>
      <c r="D129" s="1" t="s">
        <v>11</v>
      </c>
      <c r="E129" s="1"/>
    </row>
    <row r="130" spans="2:5" ht="15.75">
      <c r="B130" s="1">
        <v>126</v>
      </c>
      <c r="C130" s="1" t="s">
        <v>233</v>
      </c>
      <c r="D130" s="1" t="s">
        <v>5</v>
      </c>
      <c r="E130" s="1"/>
    </row>
    <row r="131" spans="2:5" ht="15.75">
      <c r="B131" s="1">
        <v>126</v>
      </c>
      <c r="C131" s="1" t="s">
        <v>234</v>
      </c>
      <c r="D131" s="1" t="s">
        <v>0</v>
      </c>
      <c r="E131" s="1"/>
    </row>
    <row r="132" spans="2:5" ht="15.75">
      <c r="B132" s="1">
        <v>128</v>
      </c>
      <c r="C132" s="1" t="s">
        <v>235</v>
      </c>
      <c r="D132" s="1" t="s">
        <v>20</v>
      </c>
      <c r="E132" s="1"/>
    </row>
    <row r="133" spans="2:5" ht="15.75">
      <c r="B133" s="1">
        <v>128</v>
      </c>
      <c r="C133" s="1" t="s">
        <v>236</v>
      </c>
      <c r="D133" s="1" t="s">
        <v>5</v>
      </c>
      <c r="E133" s="1"/>
    </row>
    <row r="134" spans="2:5" ht="15.75">
      <c r="B134" s="1">
        <v>130</v>
      </c>
      <c r="C134" s="1" t="s">
        <v>237</v>
      </c>
      <c r="D134" s="1" t="s">
        <v>12</v>
      </c>
      <c r="E134" s="1"/>
    </row>
    <row r="135" spans="2:5" ht="15.75">
      <c r="B135" s="1">
        <v>131</v>
      </c>
      <c r="C135" s="1" t="s">
        <v>238</v>
      </c>
      <c r="D135" s="1" t="s">
        <v>1</v>
      </c>
      <c r="E135" s="1"/>
    </row>
    <row r="136" spans="2:5" ht="15.75">
      <c r="B136" s="1">
        <v>132</v>
      </c>
      <c r="C136" s="1" t="s">
        <v>239</v>
      </c>
      <c r="D136" s="1" t="s">
        <v>25</v>
      </c>
      <c r="E136" s="1"/>
    </row>
    <row r="137" spans="2:5" ht="15.75">
      <c r="B137" s="1">
        <v>132</v>
      </c>
      <c r="C137" s="1" t="s">
        <v>240</v>
      </c>
      <c r="D137" s="1" t="s">
        <v>0</v>
      </c>
      <c r="E137" s="1"/>
    </row>
    <row r="138" spans="2:5" ht="15.75">
      <c r="B138" s="1">
        <v>134</v>
      </c>
      <c r="C138" s="1" t="s">
        <v>241</v>
      </c>
      <c r="D138" s="1" t="s">
        <v>1</v>
      </c>
      <c r="E138" s="1"/>
    </row>
    <row r="139" spans="2:5" ht="15.75">
      <c r="B139" s="1">
        <v>135</v>
      </c>
      <c r="C139" s="1" t="s">
        <v>242</v>
      </c>
      <c r="D139" s="1" t="s">
        <v>26</v>
      </c>
      <c r="E139" s="1"/>
    </row>
    <row r="140" spans="2:5" ht="15.75">
      <c r="B140" s="1">
        <v>136</v>
      </c>
      <c r="C140" s="1" t="s">
        <v>243</v>
      </c>
      <c r="D140" s="1" t="s">
        <v>0</v>
      </c>
      <c r="E140" s="1"/>
    </row>
    <row r="141" spans="2:5" ht="15.75">
      <c r="B141" s="1">
        <v>137</v>
      </c>
      <c r="C141" s="1" t="s">
        <v>244</v>
      </c>
      <c r="D141" s="1" t="s">
        <v>10</v>
      </c>
      <c r="E141" s="1"/>
    </row>
    <row r="142" spans="2:5" ht="15.75">
      <c r="B142" s="1">
        <v>138</v>
      </c>
      <c r="C142" s="1" t="s">
        <v>245</v>
      </c>
      <c r="D142" s="1" t="s">
        <v>16</v>
      </c>
      <c r="E142" s="1"/>
    </row>
    <row r="143" spans="2:5" ht="15.75">
      <c r="B143" s="1">
        <v>139</v>
      </c>
      <c r="C143" s="1" t="s">
        <v>246</v>
      </c>
      <c r="D143" s="1" t="s">
        <v>2</v>
      </c>
      <c r="E143" s="1"/>
    </row>
    <row r="144" spans="2:5" ht="15.75">
      <c r="B144" s="1">
        <v>140</v>
      </c>
      <c r="C144" s="1" t="s">
        <v>247</v>
      </c>
      <c r="D144" s="1" t="s">
        <v>22</v>
      </c>
      <c r="E144" s="1"/>
    </row>
    <row r="145" spans="2:5" ht="15.75">
      <c r="B145" s="1">
        <v>141</v>
      </c>
      <c r="C145" s="1" t="s">
        <v>248</v>
      </c>
      <c r="D145" s="1" t="s">
        <v>15</v>
      </c>
      <c r="E145" s="1"/>
    </row>
    <row r="146" spans="2:5" ht="15.75">
      <c r="B146" s="1">
        <v>141</v>
      </c>
      <c r="C146" s="1" t="s">
        <v>249</v>
      </c>
      <c r="D146" s="1" t="s">
        <v>0</v>
      </c>
      <c r="E146" s="1"/>
    </row>
    <row r="147" spans="2:5" ht="15.75">
      <c r="B147" s="1">
        <v>141</v>
      </c>
      <c r="C147" s="1" t="s">
        <v>250</v>
      </c>
      <c r="D147" s="1" t="s">
        <v>1</v>
      </c>
      <c r="E147" s="1">
        <v>6</v>
      </c>
    </row>
    <row r="148" spans="2:5" ht="15.75">
      <c r="B148" s="1">
        <v>144</v>
      </c>
      <c r="C148" s="1" t="s">
        <v>251</v>
      </c>
      <c r="D148" s="1" t="s">
        <v>12</v>
      </c>
      <c r="E148" s="1"/>
    </row>
    <row r="149" spans="2:5" ht="15.75">
      <c r="B149" s="1">
        <v>145</v>
      </c>
      <c r="C149" s="1" t="s">
        <v>252</v>
      </c>
      <c r="D149" s="1" t="s">
        <v>1</v>
      </c>
      <c r="E149" s="1"/>
    </row>
    <row r="150" spans="2:5" ht="15.75">
      <c r="B150" s="1">
        <v>146</v>
      </c>
      <c r="C150" s="1" t="s">
        <v>253</v>
      </c>
      <c r="D150" s="1" t="s">
        <v>8</v>
      </c>
      <c r="E150" s="1">
        <v>6</v>
      </c>
    </row>
    <row r="151" spans="2:5" ht="15.75">
      <c r="B151" s="1">
        <v>147</v>
      </c>
      <c r="C151" s="1" t="s">
        <v>254</v>
      </c>
      <c r="D151" s="1" t="s">
        <v>12</v>
      </c>
      <c r="E151" s="1"/>
    </row>
    <row r="152" spans="2:5" ht="15.75">
      <c r="B152" s="1">
        <v>148</v>
      </c>
      <c r="C152" s="1" t="s">
        <v>255</v>
      </c>
      <c r="D152" s="1" t="s">
        <v>0</v>
      </c>
      <c r="E152" s="1"/>
    </row>
    <row r="153" spans="2:5" ht="15.75">
      <c r="B153" s="1">
        <v>149</v>
      </c>
      <c r="C153" s="1" t="s">
        <v>256</v>
      </c>
      <c r="D153" s="1" t="s">
        <v>8</v>
      </c>
      <c r="E153" s="1">
        <v>6</v>
      </c>
    </row>
    <row r="154" spans="2:5" ht="15.75">
      <c r="B154" s="1">
        <v>149</v>
      </c>
      <c r="C154" s="1" t="s">
        <v>257</v>
      </c>
      <c r="D154" s="1" t="s">
        <v>2</v>
      </c>
      <c r="E154" s="1"/>
    </row>
    <row r="155" spans="2:5" ht="15.75">
      <c r="B155" s="1">
        <v>151</v>
      </c>
      <c r="C155" s="1" t="s">
        <v>258</v>
      </c>
      <c r="D155" s="1" t="s">
        <v>9</v>
      </c>
      <c r="E155" s="1"/>
    </row>
    <row r="156" spans="2:5" ht="15.75">
      <c r="B156" s="1">
        <v>153</v>
      </c>
      <c r="C156" s="1" t="s">
        <v>259</v>
      </c>
      <c r="D156" s="1" t="s">
        <v>10</v>
      </c>
      <c r="E156" s="1"/>
    </row>
    <row r="157" spans="2:5" ht="15.75">
      <c r="B157" s="1">
        <v>154</v>
      </c>
      <c r="C157" s="1" t="s">
        <v>260</v>
      </c>
      <c r="D157" s="1" t="s">
        <v>27</v>
      </c>
      <c r="E157" s="1"/>
    </row>
    <row r="158" spans="2:5" ht="15.75">
      <c r="B158" s="1">
        <v>154</v>
      </c>
      <c r="C158" s="1" t="s">
        <v>261</v>
      </c>
      <c r="D158" s="1" t="s">
        <v>1</v>
      </c>
      <c r="E158" s="1">
        <v>5</v>
      </c>
    </row>
    <row r="159" spans="2:5" ht="15.75">
      <c r="B159" s="1">
        <v>156</v>
      </c>
      <c r="C159" s="1" t="s">
        <v>262</v>
      </c>
      <c r="D159" s="1" t="s">
        <v>28</v>
      </c>
      <c r="E159" s="1"/>
    </row>
    <row r="160" spans="2:5" ht="15.75">
      <c r="B160" s="1">
        <v>156</v>
      </c>
      <c r="C160" s="1" t="s">
        <v>263</v>
      </c>
      <c r="D160" s="1" t="s">
        <v>0</v>
      </c>
      <c r="E160" s="1"/>
    </row>
    <row r="161" spans="2:5" ht="15.75">
      <c r="B161" s="1">
        <v>158</v>
      </c>
      <c r="C161" s="1" t="s">
        <v>264</v>
      </c>
      <c r="D161" s="1" t="s">
        <v>1</v>
      </c>
      <c r="E161" s="1"/>
    </row>
    <row r="162" spans="2:5" ht="15.75">
      <c r="B162" s="1">
        <v>159</v>
      </c>
      <c r="C162" s="1" t="s">
        <v>265</v>
      </c>
      <c r="D162" s="1" t="s">
        <v>29</v>
      </c>
      <c r="E162" s="1"/>
    </row>
    <row r="163" spans="2:5" ht="15.75">
      <c r="B163" s="1">
        <v>160</v>
      </c>
      <c r="C163" s="1" t="s">
        <v>266</v>
      </c>
      <c r="D163" s="1" t="s">
        <v>2</v>
      </c>
      <c r="E163" s="1"/>
    </row>
    <row r="164" spans="2:5" ht="15.75">
      <c r="B164" s="1">
        <v>160</v>
      </c>
      <c r="C164" s="1" t="s">
        <v>267</v>
      </c>
      <c r="D164" s="1" t="s">
        <v>6</v>
      </c>
      <c r="E164" s="1">
        <v>5</v>
      </c>
    </row>
    <row r="165" spans="2:5" ht="15.75">
      <c r="B165" s="1">
        <v>162</v>
      </c>
      <c r="C165" s="1" t="s">
        <v>268</v>
      </c>
      <c r="D165" s="1" t="s">
        <v>30</v>
      </c>
      <c r="E165" s="1"/>
    </row>
    <row r="166" spans="2:5" ht="15.75">
      <c r="B166" s="1">
        <v>163</v>
      </c>
      <c r="C166" s="1" t="s">
        <v>269</v>
      </c>
      <c r="D166" s="1" t="s">
        <v>13</v>
      </c>
      <c r="E166" s="1"/>
    </row>
    <row r="167" spans="2:5" ht="15.75">
      <c r="B167" s="1">
        <v>163</v>
      </c>
      <c r="C167" s="1" t="s">
        <v>270</v>
      </c>
      <c r="D167" s="1" t="s">
        <v>8</v>
      </c>
      <c r="E167" s="1"/>
    </row>
    <row r="168" spans="2:5" ht="15.75">
      <c r="B168" s="1">
        <v>165</v>
      </c>
      <c r="C168" s="1" t="s">
        <v>271</v>
      </c>
      <c r="D168" s="1" t="s">
        <v>16</v>
      </c>
      <c r="E168" s="1"/>
    </row>
    <row r="169" spans="2:5" ht="15.75">
      <c r="B169" s="1">
        <v>164</v>
      </c>
      <c r="C169" s="1" t="s">
        <v>272</v>
      </c>
      <c r="D169" s="1" t="s">
        <v>1</v>
      </c>
      <c r="E169" s="1">
        <v>5</v>
      </c>
    </row>
    <row r="170" spans="2:5" ht="15.75">
      <c r="B170" s="1">
        <v>166</v>
      </c>
      <c r="C170" s="1" t="s">
        <v>273</v>
      </c>
      <c r="D170" s="1" t="s">
        <v>29</v>
      </c>
      <c r="E170" s="1"/>
    </row>
    <row r="171" spans="2:5" ht="15.75">
      <c r="B171" s="1">
        <v>167</v>
      </c>
      <c r="C171" s="1" t="s">
        <v>274</v>
      </c>
      <c r="D171" s="1" t="s">
        <v>28</v>
      </c>
      <c r="E171" s="1"/>
    </row>
    <row r="172" spans="2:5" ht="15.75">
      <c r="B172" s="1">
        <v>168</v>
      </c>
      <c r="C172" s="1" t="s">
        <v>275</v>
      </c>
      <c r="D172" s="1" t="s">
        <v>12</v>
      </c>
      <c r="E172" s="1"/>
    </row>
    <row r="173" spans="2:5" ht="15.75">
      <c r="B173" s="1">
        <v>169</v>
      </c>
      <c r="C173" s="1" t="s">
        <v>276</v>
      </c>
      <c r="D173" s="1" t="s">
        <v>0</v>
      </c>
      <c r="E173" s="1"/>
    </row>
    <row r="174" spans="2:5" ht="15.75">
      <c r="B174" s="1">
        <v>170</v>
      </c>
      <c r="C174" s="1" t="s">
        <v>277</v>
      </c>
      <c r="D174" s="1" t="s">
        <v>30</v>
      </c>
      <c r="E174" s="1"/>
    </row>
    <row r="175" spans="2:5" ht="15.75">
      <c r="B175" s="1">
        <v>171</v>
      </c>
      <c r="C175" s="1" t="s">
        <v>278</v>
      </c>
      <c r="D175" s="1" t="s">
        <v>26</v>
      </c>
      <c r="E175" s="1"/>
    </row>
    <row r="176" spans="2:5" ht="15.75">
      <c r="B176" s="1">
        <v>172</v>
      </c>
      <c r="C176" s="1" t="s">
        <v>279</v>
      </c>
      <c r="D176" s="1" t="s">
        <v>30</v>
      </c>
      <c r="E176" s="1"/>
    </row>
    <row r="177" spans="2:5" ht="15.75">
      <c r="B177" s="1">
        <v>172</v>
      </c>
      <c r="C177" s="1" t="s">
        <v>280</v>
      </c>
      <c r="D177" s="1" t="s">
        <v>1</v>
      </c>
      <c r="E177" s="1"/>
    </row>
    <row r="178" spans="2:5" ht="15.75">
      <c r="B178" s="1">
        <v>172</v>
      </c>
      <c r="C178" s="1" t="s">
        <v>281</v>
      </c>
      <c r="D178" s="1" t="s">
        <v>11</v>
      </c>
      <c r="E178" s="1">
        <v>5</v>
      </c>
    </row>
    <row r="179" spans="2:5" ht="15.75">
      <c r="B179" s="1">
        <v>175</v>
      </c>
      <c r="C179" s="1" t="s">
        <v>282</v>
      </c>
      <c r="D179" s="1" t="s">
        <v>28</v>
      </c>
      <c r="E179" s="1"/>
    </row>
    <row r="180" spans="2:5" ht="15.75">
      <c r="B180" s="1">
        <v>175</v>
      </c>
      <c r="C180" s="1" t="s">
        <v>283</v>
      </c>
      <c r="D180" s="1" t="s">
        <v>31</v>
      </c>
      <c r="E180" s="1"/>
    </row>
    <row r="181" spans="2:5" ht="15.75">
      <c r="B181" s="1">
        <v>175</v>
      </c>
      <c r="C181" s="1" t="s">
        <v>284</v>
      </c>
      <c r="D181" s="1" t="s">
        <v>17</v>
      </c>
      <c r="E181" s="1">
        <v>6</v>
      </c>
    </row>
    <row r="182" spans="2:5" ht="15.75">
      <c r="B182" s="1">
        <v>178</v>
      </c>
      <c r="C182" s="1" t="s">
        <v>285</v>
      </c>
      <c r="D182" s="1" t="s">
        <v>23</v>
      </c>
      <c r="E182" s="1">
        <v>5</v>
      </c>
    </row>
    <row r="183" spans="2:5" ht="15.75">
      <c r="B183" s="1">
        <v>179</v>
      </c>
      <c r="C183" s="1" t="s">
        <v>286</v>
      </c>
      <c r="D183" s="1" t="s">
        <v>11</v>
      </c>
      <c r="E183" s="1"/>
    </row>
    <row r="184" spans="2:5" ht="15.75">
      <c r="B184" s="1">
        <v>180</v>
      </c>
      <c r="C184" s="1" t="s">
        <v>287</v>
      </c>
      <c r="D184" s="1" t="s">
        <v>1</v>
      </c>
      <c r="E184" s="1"/>
    </row>
    <row r="185" spans="2:5" ht="15.75">
      <c r="B185" s="1">
        <v>180</v>
      </c>
      <c r="C185" s="1" t="s">
        <v>288</v>
      </c>
      <c r="D185" s="1" t="s">
        <v>28</v>
      </c>
      <c r="E185" s="1"/>
    </row>
    <row r="186" spans="2:5" ht="15.75">
      <c r="B186" s="1">
        <v>180</v>
      </c>
      <c r="C186" s="1" t="s">
        <v>289</v>
      </c>
      <c r="D186" s="1" t="s">
        <v>0</v>
      </c>
      <c r="E186" s="1"/>
    </row>
    <row r="187" spans="2:5" ht="15.75">
      <c r="B187" s="1">
        <v>183</v>
      </c>
      <c r="C187" s="1" t="s">
        <v>290</v>
      </c>
      <c r="D187" s="1" t="s">
        <v>0</v>
      </c>
      <c r="E187" s="1"/>
    </row>
    <row r="188" spans="2:5" ht="15.75">
      <c r="B188" s="1">
        <v>184</v>
      </c>
      <c r="C188" s="1" t="s">
        <v>291</v>
      </c>
      <c r="D188" s="1" t="s">
        <v>18</v>
      </c>
      <c r="E188" s="1">
        <v>5</v>
      </c>
    </row>
    <row r="189" spans="2:5" ht="15.75">
      <c r="B189" s="1">
        <v>184</v>
      </c>
      <c r="C189" s="1" t="s">
        <v>292</v>
      </c>
      <c r="D189" s="1" t="s">
        <v>0</v>
      </c>
      <c r="E189" s="1"/>
    </row>
    <row r="190" spans="2:5" ht="15.75">
      <c r="B190" s="1">
        <v>186</v>
      </c>
      <c r="C190" s="1" t="s">
        <v>293</v>
      </c>
      <c r="D190" s="1" t="s">
        <v>0</v>
      </c>
      <c r="E190" s="1"/>
    </row>
    <row r="191" spans="2:5" ht="15.75">
      <c r="B191" s="1">
        <v>186</v>
      </c>
      <c r="C191" s="1" t="s">
        <v>294</v>
      </c>
      <c r="D191" s="1" t="s">
        <v>12</v>
      </c>
      <c r="E191" s="1"/>
    </row>
    <row r="192" spans="2:5" ht="15.75">
      <c r="B192" s="1">
        <v>188</v>
      </c>
      <c r="C192" s="1" t="s">
        <v>295</v>
      </c>
      <c r="D192" s="1" t="s">
        <v>16</v>
      </c>
      <c r="E192" s="1"/>
    </row>
    <row r="193" spans="2:5" ht="15.75">
      <c r="B193" s="1">
        <v>189</v>
      </c>
      <c r="C193" s="1" t="s">
        <v>296</v>
      </c>
      <c r="D193" s="1" t="s">
        <v>32</v>
      </c>
      <c r="E193" s="1"/>
    </row>
    <row r="194" spans="2:5" ht="15.75">
      <c r="B194" s="1">
        <v>190</v>
      </c>
      <c r="C194" s="1" t="s">
        <v>297</v>
      </c>
      <c r="D194" s="1" t="s">
        <v>0</v>
      </c>
      <c r="E194" s="1"/>
    </row>
    <row r="195" spans="2:5" ht="15.75">
      <c r="B195" s="1">
        <v>191</v>
      </c>
      <c r="C195" s="1" t="s">
        <v>298</v>
      </c>
      <c r="D195" s="1" t="s">
        <v>12</v>
      </c>
      <c r="E195" s="1"/>
    </row>
    <row r="196" spans="2:5" ht="15.75">
      <c r="B196" s="1">
        <v>192</v>
      </c>
      <c r="C196" s="1" t="s">
        <v>299</v>
      </c>
      <c r="D196" s="1" t="s">
        <v>0</v>
      </c>
      <c r="E196" s="1"/>
    </row>
    <row r="197" spans="2:5" ht="15.75">
      <c r="B197" s="1">
        <v>193</v>
      </c>
      <c r="C197" s="1" t="s">
        <v>300</v>
      </c>
      <c r="D197" s="1" t="s">
        <v>29</v>
      </c>
      <c r="E197" s="1"/>
    </row>
    <row r="198" spans="2:5" ht="15.75">
      <c r="B198" s="1">
        <v>193</v>
      </c>
      <c r="C198" s="1" t="s">
        <v>301</v>
      </c>
      <c r="D198" s="1" t="s">
        <v>21</v>
      </c>
      <c r="E198" s="1"/>
    </row>
    <row r="199" spans="2:5" ht="15.75">
      <c r="B199" s="1">
        <v>195</v>
      </c>
      <c r="C199" s="1" t="s">
        <v>302</v>
      </c>
      <c r="D199" s="1" t="s">
        <v>1</v>
      </c>
      <c r="E199" s="1"/>
    </row>
    <row r="200" spans="2:5" ht="15.75">
      <c r="B200" s="1">
        <v>195</v>
      </c>
      <c r="C200" s="1" t="s">
        <v>303</v>
      </c>
      <c r="D200" s="1" t="s">
        <v>0</v>
      </c>
      <c r="E200" s="1"/>
    </row>
    <row r="201" spans="2:5" ht="15.75">
      <c r="B201" s="1">
        <v>197</v>
      </c>
      <c r="C201" s="1" t="s">
        <v>304</v>
      </c>
      <c r="D201" s="1" t="s">
        <v>12</v>
      </c>
      <c r="E201" s="1"/>
    </row>
    <row r="202" spans="2:5" ht="15.75">
      <c r="B202" s="1">
        <v>198</v>
      </c>
      <c r="C202" s="1" t="s">
        <v>305</v>
      </c>
      <c r="D202" s="1" t="s">
        <v>5</v>
      </c>
      <c r="E202" s="1"/>
    </row>
    <row r="203" spans="2:5" ht="15.75">
      <c r="B203" s="1">
        <v>199</v>
      </c>
      <c r="C203" s="1" t="s">
        <v>306</v>
      </c>
      <c r="D203" s="1" t="s">
        <v>31</v>
      </c>
      <c r="E203" s="1"/>
    </row>
    <row r="204" spans="2:5" ht="15.75">
      <c r="B204" s="1">
        <v>200</v>
      </c>
      <c r="C204" s="1" t="s">
        <v>307</v>
      </c>
      <c r="D204" s="1" t="s">
        <v>20</v>
      </c>
      <c r="E204" s="1"/>
    </row>
    <row r="205" spans="2:5" ht="15.75">
      <c r="B205" s="1">
        <v>200</v>
      </c>
      <c r="C205" s="1" t="s">
        <v>308</v>
      </c>
      <c r="D205" s="1" t="s">
        <v>33</v>
      </c>
      <c r="E205" s="1"/>
    </row>
    <row r="206" spans="2:5" ht="15.75">
      <c r="B206" s="1">
        <v>202</v>
      </c>
      <c r="C206" s="1" t="s">
        <v>309</v>
      </c>
      <c r="D206" s="1" t="s">
        <v>18</v>
      </c>
      <c r="E206" s="1">
        <v>5</v>
      </c>
    </row>
    <row r="207" spans="2:5" ht="15.75">
      <c r="B207" s="1">
        <v>203</v>
      </c>
      <c r="C207" s="1" t="s">
        <v>310</v>
      </c>
      <c r="D207" s="1" t="s">
        <v>0</v>
      </c>
      <c r="E207" s="1"/>
    </row>
    <row r="208" spans="2:5" ht="15.75">
      <c r="B208" s="1">
        <v>204</v>
      </c>
      <c r="C208" s="1" t="s">
        <v>311</v>
      </c>
      <c r="D208" s="1" t="s">
        <v>11</v>
      </c>
      <c r="E208" s="1"/>
    </row>
    <row r="209" spans="2:5" ht="15.75">
      <c r="B209" s="1">
        <v>204</v>
      </c>
      <c r="C209" s="1" t="s">
        <v>312</v>
      </c>
      <c r="D209" s="1" t="s">
        <v>24</v>
      </c>
      <c r="E209" s="1"/>
    </row>
    <row r="210" spans="2:5" ht="15.75">
      <c r="B210" s="1">
        <v>206</v>
      </c>
      <c r="C210" s="1" t="s">
        <v>313</v>
      </c>
      <c r="D210" s="1" t="s">
        <v>29</v>
      </c>
      <c r="E210" s="1"/>
    </row>
    <row r="211" spans="2:5" ht="15.75">
      <c r="B211" s="1">
        <v>207</v>
      </c>
      <c r="C211" s="1" t="s">
        <v>314</v>
      </c>
      <c r="D211" s="1" t="s">
        <v>18</v>
      </c>
      <c r="E211" s="1">
        <v>5</v>
      </c>
    </row>
    <row r="212" spans="2:5" ht="15.75">
      <c r="B212" s="1">
        <v>208</v>
      </c>
      <c r="C212" s="1" t="s">
        <v>315</v>
      </c>
      <c r="D212" s="1" t="s">
        <v>13</v>
      </c>
      <c r="E212" s="1"/>
    </row>
    <row r="213" spans="2:5" ht="15.75">
      <c r="B213" s="1">
        <v>208</v>
      </c>
      <c r="C213" s="1" t="s">
        <v>316</v>
      </c>
      <c r="D213" s="1" t="s">
        <v>25</v>
      </c>
      <c r="E213" s="1"/>
    </row>
    <row r="214" spans="2:5" ht="15.75">
      <c r="B214" s="1">
        <v>208</v>
      </c>
      <c r="C214" s="1" t="s">
        <v>317</v>
      </c>
      <c r="D214" s="1" t="s">
        <v>5</v>
      </c>
      <c r="E214" s="1"/>
    </row>
    <row r="215" spans="2:5" ht="15.75">
      <c r="B215" s="1">
        <v>211</v>
      </c>
      <c r="C215" s="1" t="s">
        <v>318</v>
      </c>
      <c r="D215" s="1" t="s">
        <v>11</v>
      </c>
      <c r="E215" s="1"/>
    </row>
    <row r="216" spans="2:5" ht="15.75">
      <c r="B216" s="1">
        <v>212</v>
      </c>
      <c r="C216" s="1" t="s">
        <v>319</v>
      </c>
      <c r="D216" s="1" t="s">
        <v>0</v>
      </c>
      <c r="E216" s="1"/>
    </row>
    <row r="217" spans="2:5" ht="15.75">
      <c r="B217" s="1">
        <v>212</v>
      </c>
      <c r="C217" s="1" t="s">
        <v>320</v>
      </c>
      <c r="D217" s="1" t="s">
        <v>0</v>
      </c>
      <c r="E217" s="1"/>
    </row>
    <row r="218" spans="2:5" ht="15.75">
      <c r="B218" s="1">
        <v>214</v>
      </c>
      <c r="C218" s="1" t="s">
        <v>321</v>
      </c>
      <c r="D218" s="1" t="s">
        <v>0</v>
      </c>
      <c r="E218" s="1"/>
    </row>
    <row r="219" spans="2:5" ht="15.75">
      <c r="B219" s="1">
        <v>214</v>
      </c>
      <c r="C219" s="1" t="s">
        <v>322</v>
      </c>
      <c r="D219" s="1" t="s">
        <v>6</v>
      </c>
      <c r="E219" s="1"/>
    </row>
    <row r="220" spans="2:5" ht="15.75">
      <c r="B220" s="1">
        <v>214</v>
      </c>
      <c r="C220" s="1" t="s">
        <v>323</v>
      </c>
      <c r="D220" s="1" t="s">
        <v>8</v>
      </c>
      <c r="E220" s="1">
        <v>5</v>
      </c>
    </row>
    <row r="221" spans="2:5" ht="15.75">
      <c r="B221" s="1">
        <v>217</v>
      </c>
      <c r="C221" s="1" t="s">
        <v>324</v>
      </c>
      <c r="D221" s="1" t="s">
        <v>28</v>
      </c>
      <c r="E221" s="1"/>
    </row>
    <row r="222" spans="2:5" ht="15.75">
      <c r="B222" s="1">
        <v>218</v>
      </c>
      <c r="C222" s="1" t="s">
        <v>325</v>
      </c>
      <c r="D222" s="1" t="s">
        <v>1</v>
      </c>
      <c r="E222" s="1">
        <v>6</v>
      </c>
    </row>
    <row r="223" spans="2:5" ht="15.75">
      <c r="B223" s="1">
        <v>218</v>
      </c>
      <c r="C223" s="1" t="s">
        <v>326</v>
      </c>
      <c r="D223" s="1" t="s">
        <v>6</v>
      </c>
      <c r="E223" s="1"/>
    </row>
    <row r="224" spans="2:5" ht="15.75">
      <c r="B224" s="1">
        <v>220</v>
      </c>
      <c r="C224" s="1" t="s">
        <v>327</v>
      </c>
      <c r="D224" s="1" t="s">
        <v>34</v>
      </c>
      <c r="E224" s="1"/>
    </row>
    <row r="225" spans="2:5" ht="15.75">
      <c r="B225" s="1">
        <v>221</v>
      </c>
      <c r="C225" s="1" t="s">
        <v>328</v>
      </c>
      <c r="D225" s="1" t="s">
        <v>10</v>
      </c>
      <c r="E225" s="1"/>
    </row>
    <row r="226" spans="2:5" ht="15.75">
      <c r="B226" s="1">
        <v>221</v>
      </c>
      <c r="C226" s="1" t="s">
        <v>329</v>
      </c>
      <c r="D226" s="1" t="s">
        <v>17</v>
      </c>
      <c r="E226" s="1">
        <v>5</v>
      </c>
    </row>
    <row r="227" spans="2:5" ht="15.75">
      <c r="B227" s="1">
        <v>223</v>
      </c>
      <c r="C227" s="1" t="s">
        <v>330</v>
      </c>
      <c r="D227" s="1" t="s">
        <v>12</v>
      </c>
      <c r="E227" s="1"/>
    </row>
    <row r="228" spans="2:5" ht="15.75">
      <c r="B228" s="1">
        <v>223</v>
      </c>
      <c r="C228" s="1" t="s">
        <v>331</v>
      </c>
      <c r="D228" s="1" t="s">
        <v>16</v>
      </c>
      <c r="E228" s="1"/>
    </row>
    <row r="229" spans="2:5" ht="15.75">
      <c r="B229" s="1">
        <v>223</v>
      </c>
      <c r="C229" s="1" t="s">
        <v>332</v>
      </c>
      <c r="D229" s="1" t="s">
        <v>1</v>
      </c>
      <c r="E229" s="1"/>
    </row>
    <row r="230" spans="2:5" ht="15.75">
      <c r="B230" s="1">
        <v>226</v>
      </c>
      <c r="C230" s="1" t="s">
        <v>333</v>
      </c>
      <c r="D230" s="1" t="s">
        <v>0</v>
      </c>
      <c r="E230" s="1"/>
    </row>
    <row r="231" spans="2:5" ht="15.75">
      <c r="B231" s="1">
        <v>227</v>
      </c>
      <c r="C231" s="1" t="s">
        <v>334</v>
      </c>
      <c r="D231" s="1" t="s">
        <v>1</v>
      </c>
      <c r="E231" s="1"/>
    </row>
    <row r="232" spans="2:5" ht="15.75">
      <c r="B232" s="1">
        <v>228</v>
      </c>
      <c r="C232" s="1" t="s">
        <v>335</v>
      </c>
      <c r="D232" s="1" t="s">
        <v>18</v>
      </c>
      <c r="E232" s="1">
        <v>5</v>
      </c>
    </row>
    <row r="233" spans="2:5" ht="15.75">
      <c r="B233" s="1">
        <v>229</v>
      </c>
      <c r="C233" s="1" t="s">
        <v>336</v>
      </c>
      <c r="D233" s="1" t="s">
        <v>8</v>
      </c>
      <c r="E233" s="1"/>
    </row>
    <row r="234" spans="2:5" ht="15.75">
      <c r="B234" s="1">
        <v>230</v>
      </c>
      <c r="C234" s="1" t="s">
        <v>337</v>
      </c>
      <c r="D234" s="1" t="s">
        <v>27</v>
      </c>
      <c r="E234" s="1"/>
    </row>
    <row r="235" spans="2:5" ht="15.75">
      <c r="B235" s="1">
        <v>231</v>
      </c>
      <c r="C235" s="1" t="s">
        <v>338</v>
      </c>
      <c r="D235" s="1" t="s">
        <v>32</v>
      </c>
      <c r="E235" s="1"/>
    </row>
    <row r="236" spans="2:5" ht="15.75">
      <c r="B236" s="1">
        <v>231</v>
      </c>
      <c r="C236" s="1" t="s">
        <v>339</v>
      </c>
      <c r="D236" s="1" t="s">
        <v>17</v>
      </c>
      <c r="E236" s="1">
        <v>5</v>
      </c>
    </row>
    <row r="237" spans="2:5" ht="15.75">
      <c r="B237" s="1">
        <v>231</v>
      </c>
      <c r="C237" s="1" t="s">
        <v>340</v>
      </c>
      <c r="D237" s="1" t="s">
        <v>11</v>
      </c>
      <c r="E237" s="1">
        <v>4</v>
      </c>
    </row>
    <row r="238" spans="2:5" ht="15.75">
      <c r="B238" s="1">
        <v>234</v>
      </c>
      <c r="C238" s="1" t="s">
        <v>341</v>
      </c>
      <c r="D238" s="1" t="s">
        <v>13</v>
      </c>
      <c r="E238" s="1"/>
    </row>
    <row r="239" spans="2:5" ht="15.75">
      <c r="B239" s="1">
        <v>235</v>
      </c>
      <c r="C239" s="1" t="s">
        <v>342</v>
      </c>
      <c r="D239" s="1" t="s">
        <v>19</v>
      </c>
      <c r="E239" s="1"/>
    </row>
    <row r="240" spans="2:5" ht="15.75">
      <c r="B240" s="1">
        <v>236</v>
      </c>
      <c r="C240" s="1" t="s">
        <v>343</v>
      </c>
      <c r="D240" s="1" t="s">
        <v>1</v>
      </c>
      <c r="E240" s="1"/>
    </row>
    <row r="241" spans="2:5" ht="15.75">
      <c r="B241" s="1">
        <v>237</v>
      </c>
      <c r="C241" s="1" t="s">
        <v>344</v>
      </c>
      <c r="D241" s="1" t="s">
        <v>35</v>
      </c>
      <c r="E241" s="1"/>
    </row>
    <row r="242" spans="2:5" ht="15.75">
      <c r="B242" s="1">
        <v>237</v>
      </c>
      <c r="C242" s="1" t="s">
        <v>345</v>
      </c>
      <c r="D242" s="1" t="s">
        <v>0</v>
      </c>
      <c r="E242" s="1"/>
    </row>
    <row r="243" spans="2:5" ht="15.75">
      <c r="B243" s="1">
        <v>239</v>
      </c>
      <c r="C243" s="1" t="s">
        <v>346</v>
      </c>
      <c r="D243" s="1" t="s">
        <v>8</v>
      </c>
      <c r="E243" s="1"/>
    </row>
    <row r="244" spans="2:5" ht="15.75">
      <c r="B244" s="1">
        <v>239</v>
      </c>
      <c r="C244" s="1" t="s">
        <v>347</v>
      </c>
      <c r="D244" s="1" t="s">
        <v>16</v>
      </c>
      <c r="E244" s="1"/>
    </row>
    <row r="245" spans="2:5" ht="15.75">
      <c r="B245" s="1">
        <v>239</v>
      </c>
      <c r="C245" s="1" t="s">
        <v>348</v>
      </c>
      <c r="D245" s="1" t="s">
        <v>10</v>
      </c>
      <c r="E245" s="1"/>
    </row>
    <row r="246" spans="2:5" ht="15.75">
      <c r="B246" s="1">
        <v>242</v>
      </c>
      <c r="C246" s="1" t="s">
        <v>349</v>
      </c>
      <c r="D246" s="1" t="s">
        <v>29</v>
      </c>
      <c r="E246" s="1"/>
    </row>
    <row r="247" spans="2:5" ht="15.75">
      <c r="B247" s="1">
        <v>242</v>
      </c>
      <c r="C247" s="1" t="s">
        <v>350</v>
      </c>
      <c r="D247" s="1" t="s">
        <v>0</v>
      </c>
      <c r="E247" s="1"/>
    </row>
    <row r="248" spans="2:5" ht="15.75">
      <c r="B248" s="1">
        <v>244</v>
      </c>
      <c r="C248" s="1" t="s">
        <v>351</v>
      </c>
      <c r="D248" s="1" t="s">
        <v>19</v>
      </c>
      <c r="E248" s="1"/>
    </row>
    <row r="249" spans="2:5" ht="15.75">
      <c r="B249" s="1">
        <v>244</v>
      </c>
      <c r="C249" s="1" t="s">
        <v>352</v>
      </c>
      <c r="D249" s="1" t="s">
        <v>6</v>
      </c>
      <c r="E249" s="1">
        <v>5</v>
      </c>
    </row>
    <row r="250" spans="2:5" ht="15.75">
      <c r="B250" s="1">
        <v>246</v>
      </c>
      <c r="C250" s="1" t="s">
        <v>353</v>
      </c>
      <c r="D250" s="1" t="s">
        <v>0</v>
      </c>
      <c r="E250" s="1"/>
    </row>
    <row r="251" spans="2:5" ht="15.75">
      <c r="B251" s="1">
        <v>247</v>
      </c>
      <c r="C251" s="1" t="s">
        <v>354</v>
      </c>
      <c r="D251" s="1" t="s">
        <v>27</v>
      </c>
      <c r="E251" s="1"/>
    </row>
    <row r="252" spans="2:5" ht="15.75">
      <c r="B252" s="1">
        <v>248</v>
      </c>
      <c r="C252" s="1" t="s">
        <v>355</v>
      </c>
      <c r="D252" s="1" t="s">
        <v>1</v>
      </c>
      <c r="E252" s="1">
        <v>5</v>
      </c>
    </row>
    <row r="253" spans="2:5" ht="15.75">
      <c r="B253" s="1">
        <v>249</v>
      </c>
      <c r="C253" s="1" t="s">
        <v>356</v>
      </c>
      <c r="D253" s="1" t="s">
        <v>28</v>
      </c>
      <c r="E253" s="1"/>
    </row>
    <row r="254" spans="2:5" ht="15.75">
      <c r="B254" s="1">
        <v>250</v>
      </c>
      <c r="C254" s="1" t="s">
        <v>357</v>
      </c>
      <c r="D254" s="1" t="s">
        <v>6</v>
      </c>
      <c r="E254" s="1">
        <v>5</v>
      </c>
    </row>
    <row r="255" spans="2:5" ht="15.75">
      <c r="B255" s="1">
        <v>250</v>
      </c>
      <c r="C255" s="1" t="s">
        <v>358</v>
      </c>
      <c r="D255" s="1" t="s">
        <v>6</v>
      </c>
      <c r="E255" s="1">
        <v>5</v>
      </c>
    </row>
    <row r="256" spans="2:5" ht="15.75">
      <c r="B256" s="1">
        <v>250</v>
      </c>
      <c r="C256" s="1" t="s">
        <v>359</v>
      </c>
      <c r="D256" s="1" t="s">
        <v>6</v>
      </c>
      <c r="E256" s="1">
        <v>5</v>
      </c>
    </row>
    <row r="257" spans="2:5" ht="15.75">
      <c r="B257" s="1">
        <v>253</v>
      </c>
      <c r="C257" s="1" t="s">
        <v>360</v>
      </c>
      <c r="D257" s="1" t="s">
        <v>12</v>
      </c>
      <c r="E257" s="1"/>
    </row>
    <row r="258" spans="2:5" ht="15.75">
      <c r="B258" s="1">
        <v>253</v>
      </c>
      <c r="C258" s="1" t="s">
        <v>361</v>
      </c>
      <c r="D258" s="1" t="s">
        <v>29</v>
      </c>
      <c r="E258" s="1"/>
    </row>
    <row r="259" spans="2:5" ht="15.75">
      <c r="B259" s="1">
        <v>255</v>
      </c>
      <c r="C259" s="1" t="s">
        <v>362</v>
      </c>
      <c r="D259" s="1" t="s">
        <v>12</v>
      </c>
      <c r="E259" s="1"/>
    </row>
    <row r="260" spans="2:5" ht="15.75">
      <c r="B260" s="1">
        <v>256</v>
      </c>
      <c r="C260" s="1" t="s">
        <v>363</v>
      </c>
      <c r="D260" s="1" t="s">
        <v>32</v>
      </c>
      <c r="E260" s="1">
        <v>5</v>
      </c>
    </row>
    <row r="261" spans="2:5" ht="15.75">
      <c r="B261" s="1">
        <v>257</v>
      </c>
      <c r="C261" s="1" t="s">
        <v>364</v>
      </c>
      <c r="D261" s="1" t="s">
        <v>13</v>
      </c>
      <c r="E261" s="1"/>
    </row>
    <row r="262" spans="2:5" ht="15.75">
      <c r="B262" s="1">
        <v>257</v>
      </c>
      <c r="C262" s="1" t="s">
        <v>365</v>
      </c>
      <c r="D262" s="1" t="s">
        <v>4</v>
      </c>
      <c r="E262" s="1"/>
    </row>
    <row r="263" spans="2:5" ht="15.75">
      <c r="B263" s="1">
        <v>259</v>
      </c>
      <c r="C263" s="1" t="s">
        <v>366</v>
      </c>
      <c r="D263" s="1" t="s">
        <v>0</v>
      </c>
      <c r="E263" s="1"/>
    </row>
    <row r="264" spans="2:5" ht="15.75">
      <c r="B264" s="1">
        <v>260</v>
      </c>
      <c r="C264" s="1" t="s">
        <v>367</v>
      </c>
      <c r="D264" s="1" t="s">
        <v>21</v>
      </c>
      <c r="E264" s="1">
        <v>5</v>
      </c>
    </row>
    <row r="265" spans="2:5" ht="15.75">
      <c r="B265" s="1">
        <v>260</v>
      </c>
      <c r="C265" s="1" t="s">
        <v>368</v>
      </c>
      <c r="D265" s="1" t="s">
        <v>12</v>
      </c>
      <c r="E265" s="1"/>
    </row>
    <row r="266" spans="2:5" ht="15.75">
      <c r="B266" s="1">
        <v>260</v>
      </c>
      <c r="C266" s="1" t="s">
        <v>369</v>
      </c>
      <c r="D266" s="1" t="s">
        <v>5</v>
      </c>
      <c r="E266" s="1"/>
    </row>
    <row r="267" spans="2:5" ht="15.75">
      <c r="B267" s="1">
        <v>263</v>
      </c>
      <c r="C267" s="1" t="s">
        <v>370</v>
      </c>
      <c r="D267" s="1" t="s">
        <v>10</v>
      </c>
      <c r="E267" s="1"/>
    </row>
    <row r="268" spans="2:5" ht="15.75">
      <c r="B268" s="1">
        <v>264</v>
      </c>
      <c r="C268" s="1" t="s">
        <v>371</v>
      </c>
      <c r="D268" s="1" t="s">
        <v>30</v>
      </c>
      <c r="E268" s="1"/>
    </row>
    <row r="269" spans="2:5" ht="15.75">
      <c r="B269" s="1">
        <v>264</v>
      </c>
      <c r="C269" s="1" t="s">
        <v>372</v>
      </c>
      <c r="D269" s="1" t="s">
        <v>9</v>
      </c>
      <c r="E269" s="1"/>
    </row>
    <row r="270" spans="2:5" ht="15.75">
      <c r="B270" s="1">
        <v>264</v>
      </c>
      <c r="C270" s="1" t="s">
        <v>373</v>
      </c>
      <c r="D270" s="1" t="s">
        <v>8</v>
      </c>
      <c r="E270" s="1"/>
    </row>
    <row r="271" spans="2:5" ht="15.75">
      <c r="B271" s="1">
        <v>264</v>
      </c>
      <c r="C271" s="1" t="s">
        <v>374</v>
      </c>
      <c r="D271" s="1" t="s">
        <v>6</v>
      </c>
      <c r="E271" s="1">
        <v>5</v>
      </c>
    </row>
    <row r="272" spans="2:5" ht="15.75">
      <c r="B272" s="1">
        <v>268</v>
      </c>
      <c r="C272" s="1" t="s">
        <v>375</v>
      </c>
      <c r="D272" s="1" t="s">
        <v>1</v>
      </c>
      <c r="E272" s="1">
        <v>5</v>
      </c>
    </row>
    <row r="273" spans="2:5" ht="15.75">
      <c r="B273" s="1">
        <v>269</v>
      </c>
      <c r="C273" s="2" t="s">
        <v>376</v>
      </c>
      <c r="D273" s="1" t="s">
        <v>1</v>
      </c>
      <c r="E273" s="1"/>
    </row>
    <row r="274" spans="2:5" ht="15.75">
      <c r="B274" s="1">
        <v>269</v>
      </c>
      <c r="C274" s="1" t="s">
        <v>377</v>
      </c>
      <c r="D274" s="1" t="s">
        <v>20</v>
      </c>
      <c r="E274" s="1"/>
    </row>
    <row r="275" spans="2:5" ht="15.75">
      <c r="B275" s="1">
        <v>271</v>
      </c>
      <c r="C275" s="1" t="s">
        <v>378</v>
      </c>
      <c r="D275" s="1" t="s">
        <v>36</v>
      </c>
      <c r="E275" s="1"/>
    </row>
    <row r="276" spans="2:5" ht="15.75">
      <c r="B276" s="1">
        <v>272</v>
      </c>
      <c r="C276" s="1" t="s">
        <v>379</v>
      </c>
      <c r="D276" s="1" t="s">
        <v>37</v>
      </c>
      <c r="E276" s="1">
        <v>4</v>
      </c>
    </row>
    <row r="277" spans="2:5" ht="15.75">
      <c r="B277" s="1">
        <v>272</v>
      </c>
      <c r="C277" s="1" t="s">
        <v>380</v>
      </c>
      <c r="D277" s="1" t="s">
        <v>1</v>
      </c>
      <c r="E277" s="1"/>
    </row>
    <row r="278" spans="2:5" ht="15.75">
      <c r="B278" s="1">
        <v>274</v>
      </c>
      <c r="C278" s="1" t="s">
        <v>381</v>
      </c>
      <c r="D278" s="1" t="s">
        <v>17</v>
      </c>
      <c r="E278" s="1">
        <v>5</v>
      </c>
    </row>
    <row r="279" spans="2:5" ht="15.75">
      <c r="B279" s="1">
        <v>275</v>
      </c>
      <c r="C279" s="1" t="s">
        <v>382</v>
      </c>
      <c r="D279" s="1" t="s">
        <v>37</v>
      </c>
      <c r="E279" s="1"/>
    </row>
    <row r="280" spans="2:5" ht="15.75">
      <c r="B280" s="1">
        <v>275</v>
      </c>
      <c r="C280" s="1" t="s">
        <v>383</v>
      </c>
      <c r="D280" s="1" t="s">
        <v>29</v>
      </c>
      <c r="E280" s="1"/>
    </row>
    <row r="281" spans="2:5" ht="15.75">
      <c r="B281" s="1">
        <v>277</v>
      </c>
      <c r="C281" s="1" t="s">
        <v>384</v>
      </c>
      <c r="D281" s="1" t="s">
        <v>7</v>
      </c>
      <c r="E281" s="1"/>
    </row>
    <row r="282" spans="2:5" ht="15.75">
      <c r="B282" s="1">
        <v>277</v>
      </c>
      <c r="C282" s="1" t="s">
        <v>385</v>
      </c>
      <c r="D282" s="1" t="s">
        <v>19</v>
      </c>
      <c r="E282" s="1"/>
    </row>
    <row r="283" spans="2:5" ht="15.75">
      <c r="B283" s="1">
        <v>279</v>
      </c>
      <c r="C283" s="1" t="s">
        <v>386</v>
      </c>
      <c r="D283" s="1" t="s">
        <v>8</v>
      </c>
      <c r="E283" s="1">
        <v>5</v>
      </c>
    </row>
    <row r="284" spans="2:5" ht="15.75">
      <c r="B284" s="1">
        <v>279</v>
      </c>
      <c r="C284" s="1" t="s">
        <v>387</v>
      </c>
      <c r="D284" s="1" t="s">
        <v>0</v>
      </c>
      <c r="E284" s="1"/>
    </row>
    <row r="285" spans="2:5" ht="15.75">
      <c r="B285" s="1">
        <v>279</v>
      </c>
      <c r="C285" s="1" t="s">
        <v>388</v>
      </c>
      <c r="D285" s="1" t="s">
        <v>12</v>
      </c>
      <c r="E285" s="1"/>
    </row>
    <row r="286" spans="2:5" ht="15.75">
      <c r="B286" s="1">
        <v>279</v>
      </c>
      <c r="C286" s="1" t="s">
        <v>389</v>
      </c>
      <c r="D286" s="1" t="s">
        <v>31</v>
      </c>
      <c r="E286" s="1"/>
    </row>
    <row r="287" spans="2:5" ht="15.75">
      <c r="B287" s="1">
        <v>283</v>
      </c>
      <c r="C287" s="1" t="s">
        <v>390</v>
      </c>
      <c r="D287" s="1" t="s">
        <v>30</v>
      </c>
      <c r="E287" s="1"/>
    </row>
    <row r="288" spans="2:5" ht="15.75">
      <c r="B288" s="1">
        <v>283</v>
      </c>
      <c r="C288" s="1" t="s">
        <v>391</v>
      </c>
      <c r="D288" s="1" t="s">
        <v>0</v>
      </c>
      <c r="E288" s="1"/>
    </row>
    <row r="289" spans="2:5" ht="15.75">
      <c r="B289" s="1">
        <v>285</v>
      </c>
      <c r="C289" s="1" t="s">
        <v>392</v>
      </c>
      <c r="D289" s="1" t="s">
        <v>4</v>
      </c>
      <c r="E289" s="1"/>
    </row>
    <row r="290" spans="2:5" ht="15.75">
      <c r="B290" s="1">
        <v>285</v>
      </c>
      <c r="C290" s="1" t="s">
        <v>393</v>
      </c>
      <c r="D290" s="1" t="s">
        <v>22</v>
      </c>
      <c r="E290" s="1"/>
    </row>
    <row r="291" spans="2:5" ht="15.75">
      <c r="B291" s="1">
        <v>287</v>
      </c>
      <c r="C291" s="1" t="s">
        <v>394</v>
      </c>
      <c r="D291" s="1" t="s">
        <v>6</v>
      </c>
      <c r="E291" s="1"/>
    </row>
    <row r="292" spans="2:5" ht="15.75">
      <c r="B292" s="1">
        <v>288</v>
      </c>
      <c r="C292" s="1" t="s">
        <v>395</v>
      </c>
      <c r="D292" s="1" t="s">
        <v>1</v>
      </c>
      <c r="E292" s="1"/>
    </row>
    <row r="293" spans="2:5" ht="15.75">
      <c r="B293" s="1">
        <v>289</v>
      </c>
      <c r="C293" s="1" t="s">
        <v>396</v>
      </c>
      <c r="D293" s="1" t="s">
        <v>10</v>
      </c>
      <c r="E293" s="1"/>
    </row>
    <row r="294" spans="2:5" ht="15.75">
      <c r="B294" s="1">
        <v>289</v>
      </c>
      <c r="C294" s="1" t="s">
        <v>397</v>
      </c>
      <c r="D294" s="1" t="s">
        <v>8</v>
      </c>
      <c r="E294" s="1"/>
    </row>
    <row r="295" spans="2:5" ht="15.75">
      <c r="B295" s="1">
        <v>291</v>
      </c>
      <c r="C295" s="1" t="s">
        <v>398</v>
      </c>
      <c r="D295" s="1" t="s">
        <v>4</v>
      </c>
      <c r="E295" s="1"/>
    </row>
    <row r="296" spans="2:5" ht="15.75">
      <c r="B296" s="1">
        <v>292</v>
      </c>
      <c r="C296" s="1" t="s">
        <v>399</v>
      </c>
      <c r="D296" s="1" t="s">
        <v>4</v>
      </c>
      <c r="E296" s="1"/>
    </row>
    <row r="297" spans="2:5" ht="15.75">
      <c r="B297" s="1">
        <v>292</v>
      </c>
      <c r="C297" s="1" t="s">
        <v>400</v>
      </c>
      <c r="D297" s="1" t="s">
        <v>13</v>
      </c>
      <c r="E297" s="1"/>
    </row>
    <row r="298" spans="2:5" ht="15.75">
      <c r="B298" s="1">
        <v>292</v>
      </c>
      <c r="C298" s="1" t="s">
        <v>401</v>
      </c>
      <c r="D298" s="1" t="s">
        <v>38</v>
      </c>
      <c r="E298" s="1"/>
    </row>
    <row r="299" spans="2:5" ht="15.75">
      <c r="B299" s="1">
        <v>295</v>
      </c>
      <c r="C299" s="1" t="s">
        <v>402</v>
      </c>
      <c r="D299" s="1" t="s">
        <v>30</v>
      </c>
      <c r="E299" s="1"/>
    </row>
    <row r="300" spans="2:5" ht="15.75">
      <c r="B300" s="1">
        <v>295</v>
      </c>
      <c r="C300" s="1" t="s">
        <v>403</v>
      </c>
      <c r="D300" s="1" t="s">
        <v>4</v>
      </c>
      <c r="E300" s="1"/>
    </row>
    <row r="301" spans="2:5" ht="15.75">
      <c r="B301" s="1">
        <v>295</v>
      </c>
      <c r="C301" s="1" t="s">
        <v>404</v>
      </c>
      <c r="D301" s="1" t="s">
        <v>10</v>
      </c>
      <c r="E301" s="1"/>
    </row>
    <row r="302" spans="2:5" ht="15.75">
      <c r="B302" s="1">
        <v>298</v>
      </c>
      <c r="C302" s="1" t="s">
        <v>405</v>
      </c>
      <c r="D302" s="1" t="s">
        <v>29</v>
      </c>
      <c r="E302" s="1"/>
    </row>
    <row r="303" spans="2:5" ht="15.75">
      <c r="B303" s="1">
        <v>299</v>
      </c>
      <c r="C303" s="1" t="s">
        <v>406</v>
      </c>
      <c r="D303" s="1" t="s">
        <v>19</v>
      </c>
      <c r="E303" s="1"/>
    </row>
    <row r="304" spans="2:5" ht="15.75">
      <c r="B304" s="1">
        <v>299</v>
      </c>
      <c r="C304" s="1" t="s">
        <v>407</v>
      </c>
      <c r="D304" s="1" t="s">
        <v>12</v>
      </c>
      <c r="E304" s="1"/>
    </row>
    <row r="305" spans="2:5" ht="15.75">
      <c r="B305" s="1">
        <v>299</v>
      </c>
      <c r="C305" s="1" t="s">
        <v>408</v>
      </c>
      <c r="D305" s="1" t="s">
        <v>10</v>
      </c>
      <c r="E305" s="1"/>
    </row>
    <row r="306" spans="2:5" ht="15.75">
      <c r="B306" s="1">
        <v>302</v>
      </c>
      <c r="C306" s="1" t="s">
        <v>409</v>
      </c>
      <c r="D306" s="1" t="s">
        <v>1</v>
      </c>
      <c r="E306" s="1"/>
    </row>
    <row r="307" spans="2:5" ht="15.75">
      <c r="B307" s="1">
        <v>302</v>
      </c>
      <c r="C307" s="1" t="s">
        <v>410</v>
      </c>
      <c r="D307" s="1" t="s">
        <v>20</v>
      </c>
      <c r="E307" s="1"/>
    </row>
    <row r="308" spans="2:5" ht="15.75">
      <c r="B308" s="1">
        <v>302</v>
      </c>
      <c r="C308" s="1" t="s">
        <v>411</v>
      </c>
      <c r="D308" s="1" t="s">
        <v>0</v>
      </c>
      <c r="E308" s="1"/>
    </row>
    <row r="309" spans="2:5" ht="15.75">
      <c r="B309" s="1">
        <v>305</v>
      </c>
      <c r="C309" s="1" t="s">
        <v>412</v>
      </c>
      <c r="D309" s="1" t="s">
        <v>10</v>
      </c>
      <c r="E309" s="1"/>
    </row>
    <row r="310" spans="2:5" ht="15.75">
      <c r="B310" s="1">
        <v>306</v>
      </c>
      <c r="C310" s="1" t="s">
        <v>413</v>
      </c>
      <c r="D310" s="1" t="s">
        <v>1</v>
      </c>
      <c r="E310" s="1"/>
    </row>
    <row r="311" spans="2:5" ht="15.75">
      <c r="B311" s="1">
        <v>306</v>
      </c>
      <c r="C311" s="1" t="s">
        <v>414</v>
      </c>
      <c r="D311" s="1" t="s">
        <v>12</v>
      </c>
      <c r="E311" s="1"/>
    </row>
    <row r="312" spans="2:5" ht="15.75">
      <c r="B312" s="1">
        <v>308</v>
      </c>
      <c r="C312" s="1" t="s">
        <v>415</v>
      </c>
      <c r="D312" s="1" t="s">
        <v>13</v>
      </c>
      <c r="E312" s="1"/>
    </row>
    <row r="313" spans="2:5" ht="15.75">
      <c r="B313" s="1">
        <v>309</v>
      </c>
      <c r="C313" s="1" t="s">
        <v>416</v>
      </c>
      <c r="D313" s="1" t="s">
        <v>6</v>
      </c>
      <c r="E313" s="1">
        <v>5</v>
      </c>
    </row>
    <row r="314" spans="2:5" ht="15.75">
      <c r="B314" s="1">
        <v>310</v>
      </c>
      <c r="C314" s="1" t="s">
        <v>417</v>
      </c>
      <c r="D314" s="1" t="s">
        <v>29</v>
      </c>
      <c r="E314" s="1"/>
    </row>
    <row r="315" spans="2:5" ht="15.75">
      <c r="B315" s="1">
        <v>310</v>
      </c>
      <c r="C315" s="1" t="s">
        <v>418</v>
      </c>
      <c r="D315" s="1" t="s">
        <v>0</v>
      </c>
      <c r="E315" s="1"/>
    </row>
    <row r="316" spans="2:5" ht="15.75">
      <c r="B316" s="1">
        <v>312</v>
      </c>
      <c r="C316" s="1" t="s">
        <v>419</v>
      </c>
      <c r="D316" s="1" t="s">
        <v>19</v>
      </c>
      <c r="E316" s="1"/>
    </row>
    <row r="317" spans="2:5" ht="15.75">
      <c r="B317" s="1">
        <v>313</v>
      </c>
      <c r="C317" s="1" t="s">
        <v>420</v>
      </c>
      <c r="D317" s="1" t="s">
        <v>0</v>
      </c>
      <c r="E317" s="1"/>
    </row>
    <row r="318" spans="2:5" ht="15.75">
      <c r="B318" s="1">
        <v>313</v>
      </c>
      <c r="C318" s="1" t="s">
        <v>421</v>
      </c>
      <c r="D318" s="1" t="s">
        <v>4</v>
      </c>
      <c r="E318" s="1"/>
    </row>
    <row r="319" spans="2:5" ht="15.75">
      <c r="B319" s="1">
        <v>315</v>
      </c>
      <c r="C319" s="1" t="s">
        <v>422</v>
      </c>
      <c r="D319" s="1" t="s">
        <v>9</v>
      </c>
      <c r="E319" s="1"/>
    </row>
    <row r="320" spans="2:5" ht="15.75">
      <c r="B320" s="1">
        <v>315</v>
      </c>
      <c r="C320" s="1" t="s">
        <v>423</v>
      </c>
      <c r="D320" s="1" t="s">
        <v>39</v>
      </c>
      <c r="E320" s="1"/>
    </row>
    <row r="321" spans="2:5" ht="15.75">
      <c r="B321" s="1">
        <v>317</v>
      </c>
      <c r="C321" s="1" t="s">
        <v>424</v>
      </c>
      <c r="D321" s="1" t="s">
        <v>40</v>
      </c>
      <c r="E321" s="1"/>
    </row>
    <row r="322" spans="2:5" ht="15.75">
      <c r="B322" s="1">
        <v>317</v>
      </c>
      <c r="C322" s="1" t="s">
        <v>425</v>
      </c>
      <c r="D322" s="1" t="s">
        <v>17</v>
      </c>
      <c r="E322" s="1"/>
    </row>
    <row r="323" spans="2:5" ht="15.75">
      <c r="B323" s="1">
        <v>319</v>
      </c>
      <c r="C323" s="1" t="s">
        <v>426</v>
      </c>
      <c r="D323" s="1" t="s">
        <v>9</v>
      </c>
      <c r="E323" s="1"/>
    </row>
    <row r="324" spans="2:5" ht="15.75">
      <c r="B324" s="1">
        <v>319</v>
      </c>
      <c r="C324" s="1" t="s">
        <v>427</v>
      </c>
      <c r="D324" s="1" t="s">
        <v>11</v>
      </c>
      <c r="E324" s="1"/>
    </row>
    <row r="325" spans="2:5" ht="15.75">
      <c r="B325" s="1">
        <v>321</v>
      </c>
      <c r="C325" s="1" t="s">
        <v>428</v>
      </c>
      <c r="D325" s="1" t="s">
        <v>5</v>
      </c>
      <c r="E325" s="1"/>
    </row>
    <row r="326" spans="2:5" ht="15.75">
      <c r="B326" s="1">
        <v>321</v>
      </c>
      <c r="C326" s="1" t="s">
        <v>429</v>
      </c>
      <c r="D326" s="1" t="s">
        <v>41</v>
      </c>
      <c r="E326" s="1"/>
    </row>
    <row r="327" spans="2:5" ht="15.75">
      <c r="B327" s="1">
        <v>323</v>
      </c>
      <c r="C327" s="1" t="s">
        <v>430</v>
      </c>
      <c r="D327" s="1" t="s">
        <v>0</v>
      </c>
      <c r="E327" s="1"/>
    </row>
    <row r="328" spans="2:5" ht="15.75">
      <c r="B328" s="1">
        <v>323</v>
      </c>
      <c r="C328" s="1" t="s">
        <v>431</v>
      </c>
      <c r="D328" s="1" t="s">
        <v>42</v>
      </c>
      <c r="E328" s="1"/>
    </row>
    <row r="329" spans="2:5" ht="15.75">
      <c r="B329" s="1">
        <v>325</v>
      </c>
      <c r="C329" s="1" t="s">
        <v>432</v>
      </c>
      <c r="D329" s="1" t="s">
        <v>28</v>
      </c>
      <c r="E329" s="1"/>
    </row>
    <row r="330" spans="2:5" ht="15.75">
      <c r="B330" s="1">
        <v>326</v>
      </c>
      <c r="C330" s="1" t="s">
        <v>433</v>
      </c>
      <c r="D330" s="1" t="s">
        <v>0</v>
      </c>
      <c r="E330" s="1"/>
    </row>
    <row r="331" spans="2:5" ht="15.75">
      <c r="B331" s="1">
        <v>326</v>
      </c>
      <c r="C331" s="1" t="s">
        <v>434</v>
      </c>
      <c r="D331" s="1" t="s">
        <v>12</v>
      </c>
      <c r="E331" s="1"/>
    </row>
    <row r="332" spans="2:5" ht="15.75">
      <c r="B332" s="1">
        <v>328</v>
      </c>
      <c r="C332" s="1" t="s">
        <v>435</v>
      </c>
      <c r="D332" s="1" t="s">
        <v>43</v>
      </c>
      <c r="E332" s="1"/>
    </row>
    <row r="333" spans="2:5" ht="15.75">
      <c r="B333" s="1">
        <v>329</v>
      </c>
      <c r="C333" s="1" t="s">
        <v>436</v>
      </c>
      <c r="D333" s="1" t="s">
        <v>6</v>
      </c>
      <c r="E333" s="1">
        <v>5</v>
      </c>
    </row>
    <row r="334" spans="2:5" ht="15.75">
      <c r="B334" s="1">
        <v>329</v>
      </c>
      <c r="C334" s="1" t="s">
        <v>437</v>
      </c>
      <c r="D334" s="1" t="s">
        <v>19</v>
      </c>
      <c r="E334" s="1"/>
    </row>
    <row r="335" spans="2:5" ht="15.75">
      <c r="B335" s="1">
        <v>329</v>
      </c>
      <c r="C335" s="1" t="s">
        <v>438</v>
      </c>
      <c r="D335" s="1" t="s">
        <v>12</v>
      </c>
      <c r="E335" s="1"/>
    </row>
    <row r="336" spans="2:5" ht="15.75">
      <c r="B336" s="1">
        <v>332</v>
      </c>
      <c r="C336" s="1" t="s">
        <v>439</v>
      </c>
      <c r="D336" s="1" t="s">
        <v>1</v>
      </c>
      <c r="E336" s="1"/>
    </row>
    <row r="337" spans="2:5" ht="15.75">
      <c r="B337" s="1">
        <v>332</v>
      </c>
      <c r="C337" s="1" t="s">
        <v>440</v>
      </c>
      <c r="D337" s="1" t="s">
        <v>17</v>
      </c>
      <c r="E337" s="1">
        <v>6</v>
      </c>
    </row>
    <row r="338" spans="2:5" ht="15.75">
      <c r="B338" s="1">
        <v>332</v>
      </c>
      <c r="C338" s="1" t="s">
        <v>441</v>
      </c>
      <c r="D338" s="1" t="s">
        <v>44</v>
      </c>
      <c r="E338" s="1">
        <v>4</v>
      </c>
    </row>
    <row r="339" spans="2:5" ht="15.75">
      <c r="B339" s="1">
        <v>332</v>
      </c>
      <c r="C339" s="1" t="s">
        <v>442</v>
      </c>
      <c r="D339" s="1" t="s">
        <v>12</v>
      </c>
      <c r="E339" s="1"/>
    </row>
    <row r="340" spans="2:5" ht="15.75">
      <c r="B340" s="1">
        <v>336</v>
      </c>
      <c r="C340" s="1" t="s">
        <v>443</v>
      </c>
      <c r="D340" s="1" t="s">
        <v>0</v>
      </c>
      <c r="E340" s="1"/>
    </row>
    <row r="341" spans="2:5" ht="15.75">
      <c r="B341" s="1">
        <v>336</v>
      </c>
      <c r="C341" s="1" t="s">
        <v>444</v>
      </c>
      <c r="D341" s="1" t="s">
        <v>22</v>
      </c>
      <c r="E341" s="1"/>
    </row>
    <row r="342" spans="2:5" ht="15.75">
      <c r="B342" s="1">
        <v>338</v>
      </c>
      <c r="C342" s="1" t="s">
        <v>445</v>
      </c>
      <c r="D342" s="1" t="s">
        <v>4</v>
      </c>
      <c r="E342" s="1"/>
    </row>
    <row r="343" spans="2:5" ht="15.75">
      <c r="B343" s="1">
        <v>338</v>
      </c>
      <c r="C343" s="1" t="s">
        <v>446</v>
      </c>
      <c r="D343" s="1" t="s">
        <v>20</v>
      </c>
      <c r="E343" s="1"/>
    </row>
    <row r="344" spans="2:5" ht="15.75">
      <c r="B344" s="1">
        <v>338</v>
      </c>
      <c r="C344" s="1" t="s">
        <v>447</v>
      </c>
      <c r="D344" s="1" t="s">
        <v>12</v>
      </c>
      <c r="E344" s="1"/>
    </row>
    <row r="345" spans="2:5" ht="15.75">
      <c r="B345" s="1">
        <v>338</v>
      </c>
      <c r="C345" s="1" t="s">
        <v>448</v>
      </c>
      <c r="D345" s="1" t="s">
        <v>21</v>
      </c>
      <c r="E345" s="1">
        <v>5</v>
      </c>
    </row>
    <row r="346" spans="2:5" ht="15.75">
      <c r="B346" s="1">
        <v>338</v>
      </c>
      <c r="C346" s="1" t="s">
        <v>449</v>
      </c>
      <c r="D346" s="1" t="s">
        <v>0</v>
      </c>
      <c r="E346" s="1"/>
    </row>
    <row r="347" spans="2:5" ht="15.75">
      <c r="B347" s="1">
        <v>343</v>
      </c>
      <c r="C347" s="1" t="s">
        <v>450</v>
      </c>
      <c r="D347" s="1" t="s">
        <v>15</v>
      </c>
      <c r="E347" s="1">
        <v>5</v>
      </c>
    </row>
    <row r="348" spans="2:5" ht="15.75">
      <c r="B348" s="1">
        <v>343</v>
      </c>
      <c r="C348" s="1" t="s">
        <v>451</v>
      </c>
      <c r="D348" s="1" t="s">
        <v>19</v>
      </c>
      <c r="E348" s="1">
        <v>3</v>
      </c>
    </row>
    <row r="349" spans="2:5" ht="15.75">
      <c r="B349" s="1">
        <v>345</v>
      </c>
      <c r="C349" s="1" t="s">
        <v>452</v>
      </c>
      <c r="D349" s="1" t="s">
        <v>0</v>
      </c>
      <c r="E349" s="1"/>
    </row>
    <row r="350" spans="2:5" ht="15.75">
      <c r="B350" s="1">
        <v>345</v>
      </c>
      <c r="C350" s="1" t="s">
        <v>453</v>
      </c>
      <c r="D350" s="1" t="s">
        <v>0</v>
      </c>
      <c r="E350" s="1"/>
    </row>
    <row r="351" spans="2:5" ht="15.75">
      <c r="B351" s="1">
        <v>345</v>
      </c>
      <c r="C351" s="1" t="s">
        <v>454</v>
      </c>
      <c r="D351" s="1" t="s">
        <v>0</v>
      </c>
      <c r="E351" s="1"/>
    </row>
    <row r="352" spans="2:5" ht="15.75">
      <c r="B352" s="1">
        <v>348</v>
      </c>
      <c r="C352" s="1" t="s">
        <v>455</v>
      </c>
      <c r="D352" s="1" t="s">
        <v>10</v>
      </c>
      <c r="E352" s="1"/>
    </row>
    <row r="353" spans="2:5" ht="15.75">
      <c r="B353" s="1">
        <v>349</v>
      </c>
      <c r="C353" s="1" t="s">
        <v>456</v>
      </c>
      <c r="D353" s="1" t="s">
        <v>0</v>
      </c>
      <c r="E353" s="1"/>
    </row>
    <row r="354" spans="2:5" ht="15.75">
      <c r="B354" s="1">
        <v>350</v>
      </c>
      <c r="C354" s="1" t="s">
        <v>457</v>
      </c>
      <c r="D354" s="1" t="s">
        <v>39</v>
      </c>
      <c r="E354" s="1">
        <v>5</v>
      </c>
    </row>
    <row r="355" spans="2:5" ht="15.75">
      <c r="B355" s="1">
        <v>351</v>
      </c>
      <c r="C355" s="1" t="s">
        <v>458</v>
      </c>
      <c r="D355" s="1" t="s">
        <v>1</v>
      </c>
      <c r="E355" s="1"/>
    </row>
    <row r="356" spans="2:5" ht="15.75">
      <c r="B356" s="1">
        <v>352</v>
      </c>
      <c r="C356" s="1" t="s">
        <v>459</v>
      </c>
      <c r="D356" s="1" t="s">
        <v>5</v>
      </c>
      <c r="E356" s="1"/>
    </row>
    <row r="357" spans="2:5" ht="15.75">
      <c r="B357" s="1">
        <v>352</v>
      </c>
      <c r="C357" s="1" t="s">
        <v>460</v>
      </c>
      <c r="D357" s="1" t="s">
        <v>5</v>
      </c>
      <c r="E357" s="1"/>
    </row>
    <row r="358" spans="2:5" ht="15.75">
      <c r="B358" s="1">
        <v>354</v>
      </c>
      <c r="C358" s="1" t="s">
        <v>461</v>
      </c>
      <c r="D358" s="1" t="s">
        <v>45</v>
      </c>
      <c r="E358" s="1"/>
    </row>
    <row r="359" spans="2:5" ht="15.75">
      <c r="B359" s="1">
        <v>355</v>
      </c>
      <c r="C359" s="1" t="s">
        <v>462</v>
      </c>
      <c r="D359" s="1" t="s">
        <v>19</v>
      </c>
      <c r="E359" s="1">
        <v>5</v>
      </c>
    </row>
    <row r="360" spans="2:5" ht="15.75">
      <c r="B360" s="1">
        <v>355</v>
      </c>
      <c r="C360" s="1" t="s">
        <v>463</v>
      </c>
      <c r="D360" s="1" t="s">
        <v>1</v>
      </c>
      <c r="E360" s="1"/>
    </row>
    <row r="361" spans="2:5" ht="15.75">
      <c r="B361" s="1">
        <v>355</v>
      </c>
      <c r="C361" s="1" t="s">
        <v>464</v>
      </c>
      <c r="D361" s="1" t="s">
        <v>1</v>
      </c>
      <c r="E361" s="1"/>
    </row>
    <row r="362" spans="2:5" ht="15.75">
      <c r="B362" s="1">
        <v>355</v>
      </c>
      <c r="C362" s="1" t="s">
        <v>465</v>
      </c>
      <c r="D362" s="1" t="s">
        <v>43</v>
      </c>
      <c r="E362" s="1"/>
    </row>
    <row r="363" spans="2:5" ht="15.75">
      <c r="B363" s="1">
        <v>359</v>
      </c>
      <c r="C363" s="1" t="s">
        <v>466</v>
      </c>
      <c r="D363" s="1" t="s">
        <v>38</v>
      </c>
      <c r="E363" s="1"/>
    </row>
    <row r="364" spans="2:5" ht="15.75">
      <c r="B364" s="1">
        <v>359</v>
      </c>
      <c r="C364" s="1" t="s">
        <v>467</v>
      </c>
      <c r="D364" s="1" t="s">
        <v>8</v>
      </c>
      <c r="E364" s="1"/>
    </row>
    <row r="365" spans="2:5" ht="15.75">
      <c r="B365" s="1">
        <v>361</v>
      </c>
      <c r="C365" s="1" t="s">
        <v>468</v>
      </c>
      <c r="D365" s="1" t="s">
        <v>24</v>
      </c>
      <c r="E365" s="1"/>
    </row>
    <row r="366" spans="2:5" ht="15.75">
      <c r="B366" s="1">
        <v>362</v>
      </c>
      <c r="C366" s="1" t="s">
        <v>469</v>
      </c>
      <c r="D366" s="1" t="s">
        <v>13</v>
      </c>
      <c r="E366" s="1"/>
    </row>
    <row r="367" spans="2:5" ht="15.75">
      <c r="B367" s="1">
        <v>363</v>
      </c>
      <c r="C367" s="1" t="s">
        <v>470</v>
      </c>
      <c r="D367" s="1" t="s">
        <v>26</v>
      </c>
      <c r="E367" s="1"/>
    </row>
    <row r="368" spans="2:5" ht="15.75">
      <c r="B368" s="1">
        <v>363</v>
      </c>
      <c r="C368" s="1" t="s">
        <v>471</v>
      </c>
      <c r="D368" s="1" t="s">
        <v>1</v>
      </c>
      <c r="E368" s="1"/>
    </row>
    <row r="369" spans="2:5" ht="15.75">
      <c r="B369" s="1">
        <v>363</v>
      </c>
      <c r="C369" s="1" t="s">
        <v>472</v>
      </c>
      <c r="D369" s="1" t="s">
        <v>31</v>
      </c>
      <c r="E369" s="1"/>
    </row>
    <row r="370" spans="2:5" ht="15.75">
      <c r="B370" s="1">
        <v>366</v>
      </c>
      <c r="C370" s="1" t="s">
        <v>473</v>
      </c>
      <c r="D370" s="1" t="s">
        <v>22</v>
      </c>
      <c r="E370" s="1"/>
    </row>
    <row r="371" spans="2:5" ht="15.75">
      <c r="B371" s="1">
        <v>367</v>
      </c>
      <c r="C371" s="1" t="s">
        <v>474</v>
      </c>
      <c r="D371" s="1" t="s">
        <v>14</v>
      </c>
      <c r="E371" s="1"/>
    </row>
    <row r="372" spans="2:5" ht="15.75">
      <c r="B372" s="1">
        <v>367</v>
      </c>
      <c r="C372" s="1" t="s">
        <v>475</v>
      </c>
      <c r="D372" s="1" t="s">
        <v>0</v>
      </c>
      <c r="E372" s="1"/>
    </row>
    <row r="373" spans="2:5" ht="15.75">
      <c r="B373" s="1">
        <v>369</v>
      </c>
      <c r="C373" s="1" t="s">
        <v>476</v>
      </c>
      <c r="D373" s="1" t="s">
        <v>6</v>
      </c>
      <c r="E373" s="1"/>
    </row>
    <row r="374" spans="2:5" ht="15.75">
      <c r="B374" s="1">
        <v>369</v>
      </c>
      <c r="C374" s="1" t="s">
        <v>477</v>
      </c>
      <c r="D374" s="1" t="s">
        <v>14</v>
      </c>
      <c r="E374" s="1"/>
    </row>
    <row r="375" spans="2:5" ht="15.75">
      <c r="B375" s="1">
        <v>369</v>
      </c>
      <c r="C375" s="1" t="s">
        <v>478</v>
      </c>
      <c r="D375" s="1" t="s">
        <v>26</v>
      </c>
      <c r="E375" s="1"/>
    </row>
    <row r="376" spans="2:5" ht="15.75">
      <c r="B376" s="1">
        <v>372</v>
      </c>
      <c r="C376" s="1" t="s">
        <v>479</v>
      </c>
      <c r="D376" s="1" t="s">
        <v>12</v>
      </c>
      <c r="E376" s="1"/>
    </row>
    <row r="377" spans="2:5" ht="15.75">
      <c r="B377" s="1">
        <v>373</v>
      </c>
      <c r="C377" s="1" t="s">
        <v>480</v>
      </c>
      <c r="D377" s="1" t="s">
        <v>19</v>
      </c>
      <c r="E377" s="1"/>
    </row>
    <row r="378" spans="2:5" ht="15.75">
      <c r="B378" s="1">
        <v>373</v>
      </c>
      <c r="C378" s="1" t="s">
        <v>481</v>
      </c>
      <c r="D378" s="1" t="s">
        <v>0</v>
      </c>
      <c r="E378" s="1"/>
    </row>
    <row r="379" spans="2:5" ht="15.75">
      <c r="B379" s="1">
        <v>375</v>
      </c>
      <c r="C379" s="1" t="s">
        <v>482</v>
      </c>
      <c r="D379" s="1" t="s">
        <v>2</v>
      </c>
      <c r="E379" s="1"/>
    </row>
    <row r="380" spans="2:5" ht="15.75">
      <c r="B380" s="1">
        <v>376</v>
      </c>
      <c r="C380" s="1" t="s">
        <v>483</v>
      </c>
      <c r="D380" s="1" t="s">
        <v>39</v>
      </c>
      <c r="E380" s="1"/>
    </row>
    <row r="381" spans="2:5" ht="15.75">
      <c r="B381" s="1">
        <v>376</v>
      </c>
      <c r="C381" s="1" t="s">
        <v>484</v>
      </c>
      <c r="D381" s="1" t="s">
        <v>0</v>
      </c>
      <c r="E381" s="1"/>
    </row>
    <row r="382" spans="2:5" ht="15.75">
      <c r="B382" s="1">
        <v>376</v>
      </c>
      <c r="C382" s="1" t="s">
        <v>485</v>
      </c>
      <c r="D382" s="1" t="s">
        <v>22</v>
      </c>
      <c r="E382" s="1"/>
    </row>
    <row r="383" spans="2:5" ht="15.75">
      <c r="B383" s="1">
        <v>376</v>
      </c>
      <c r="C383" s="1" t="s">
        <v>486</v>
      </c>
      <c r="D383" s="1" t="s">
        <v>15</v>
      </c>
      <c r="E383" s="1"/>
    </row>
    <row r="384" spans="2:5" ht="15.75">
      <c r="B384" s="1">
        <v>380</v>
      </c>
      <c r="C384" s="1" t="s">
        <v>487</v>
      </c>
      <c r="D384" s="1" t="s">
        <v>36</v>
      </c>
      <c r="E384" s="1"/>
    </row>
    <row r="385" spans="2:5" ht="15.75">
      <c r="B385" s="1">
        <v>381</v>
      </c>
      <c r="C385" s="1" t="s">
        <v>488</v>
      </c>
      <c r="D385" s="1" t="s">
        <v>1</v>
      </c>
      <c r="E385" s="1">
        <v>5</v>
      </c>
    </row>
    <row r="386" spans="2:5" ht="15.75">
      <c r="B386" s="1">
        <v>381</v>
      </c>
      <c r="C386" s="1" t="s">
        <v>489</v>
      </c>
      <c r="D386" s="1" t="s">
        <v>30</v>
      </c>
      <c r="E386" s="1"/>
    </row>
    <row r="387" spans="2:5" ht="15.75">
      <c r="B387" s="1">
        <v>381</v>
      </c>
      <c r="C387" s="1" t="s">
        <v>490</v>
      </c>
      <c r="D387" s="1" t="s">
        <v>33</v>
      </c>
      <c r="E387" s="1"/>
    </row>
    <row r="388" spans="2:5" ht="15.75">
      <c r="B388" s="1">
        <v>384</v>
      </c>
      <c r="C388" s="1" t="s">
        <v>491</v>
      </c>
      <c r="D388" s="1" t="s">
        <v>14</v>
      </c>
      <c r="E388" s="1"/>
    </row>
    <row r="389" spans="2:5" ht="15.75">
      <c r="B389" s="1">
        <v>384</v>
      </c>
      <c r="C389" s="1" t="s">
        <v>492</v>
      </c>
      <c r="D389" s="1" t="s">
        <v>0</v>
      </c>
      <c r="E389" s="1"/>
    </row>
    <row r="390" spans="2:5" ht="15.75">
      <c r="B390" s="1">
        <v>384</v>
      </c>
      <c r="C390" s="1" t="s">
        <v>493</v>
      </c>
      <c r="D390" s="1" t="s">
        <v>46</v>
      </c>
      <c r="E390" s="1"/>
    </row>
    <row r="391" spans="2:5" ht="15.75">
      <c r="B391" s="1">
        <v>387</v>
      </c>
      <c r="C391" s="1" t="s">
        <v>494</v>
      </c>
      <c r="D391" s="1" t="s">
        <v>9</v>
      </c>
      <c r="E391" s="1"/>
    </row>
    <row r="392" spans="2:5" ht="15.75">
      <c r="B392" s="1">
        <v>387</v>
      </c>
      <c r="C392" s="1" t="s">
        <v>495</v>
      </c>
      <c r="D392" s="1" t="s">
        <v>28</v>
      </c>
      <c r="E392" s="1"/>
    </row>
    <row r="393" spans="2:5" ht="15.75">
      <c r="B393" s="1">
        <v>387</v>
      </c>
      <c r="C393" s="1" t="s">
        <v>496</v>
      </c>
      <c r="D393" s="1" t="s">
        <v>6</v>
      </c>
      <c r="E393" s="1"/>
    </row>
    <row r="394" spans="2:5" ht="15.75">
      <c r="B394" s="1">
        <v>387</v>
      </c>
      <c r="C394" s="1" t="s">
        <v>497</v>
      </c>
      <c r="D394" s="1" t="s">
        <v>0</v>
      </c>
      <c r="E394" s="1"/>
    </row>
    <row r="395" spans="2:5" ht="15.75">
      <c r="B395" s="1">
        <v>391</v>
      </c>
      <c r="C395" s="1" t="s">
        <v>498</v>
      </c>
      <c r="D395" s="1" t="s">
        <v>38</v>
      </c>
      <c r="E395" s="1"/>
    </row>
    <row r="396" spans="2:5" ht="15.75">
      <c r="B396" s="1">
        <v>391</v>
      </c>
      <c r="C396" s="1" t="s">
        <v>499</v>
      </c>
      <c r="D396" s="1" t="s">
        <v>16</v>
      </c>
      <c r="E396" s="1"/>
    </row>
    <row r="397" spans="2:5" ht="15.75">
      <c r="B397" s="1">
        <v>391</v>
      </c>
      <c r="C397" s="1" t="s">
        <v>500</v>
      </c>
      <c r="D397" s="1" t="s">
        <v>0</v>
      </c>
      <c r="E397" s="1"/>
    </row>
    <row r="398" spans="2:5" ht="15.75">
      <c r="B398" s="1">
        <v>394</v>
      </c>
      <c r="C398" s="1" t="s">
        <v>501</v>
      </c>
      <c r="D398" s="1" t="s">
        <v>34</v>
      </c>
      <c r="E398" s="1"/>
    </row>
    <row r="399" spans="2:5" ht="15.75">
      <c r="B399" s="1">
        <v>394</v>
      </c>
      <c r="C399" s="1" t="s">
        <v>502</v>
      </c>
      <c r="D399" s="1" t="s">
        <v>47</v>
      </c>
      <c r="E399" s="1"/>
    </row>
    <row r="400" spans="2:5" ht="15.75">
      <c r="B400" s="1">
        <v>396</v>
      </c>
      <c r="C400" s="1" t="s">
        <v>503</v>
      </c>
      <c r="D400" s="1" t="s">
        <v>1</v>
      </c>
      <c r="E400" s="1">
        <v>5</v>
      </c>
    </row>
    <row r="401" spans="2:5" ht="15.75">
      <c r="B401" s="1">
        <v>397</v>
      </c>
      <c r="C401" s="1" t="s">
        <v>504</v>
      </c>
      <c r="D401" s="1" t="s">
        <v>9</v>
      </c>
      <c r="E401" s="1"/>
    </row>
    <row r="402" spans="2:5" ht="15.75">
      <c r="B402" s="1">
        <v>397</v>
      </c>
      <c r="C402" s="1" t="s">
        <v>505</v>
      </c>
      <c r="D402" s="1" t="s">
        <v>6</v>
      </c>
      <c r="E402" s="1"/>
    </row>
    <row r="403" spans="2:5" ht="15.75">
      <c r="B403" s="1">
        <v>397</v>
      </c>
      <c r="C403" s="1" t="s">
        <v>506</v>
      </c>
      <c r="D403" s="1" t="s">
        <v>48</v>
      </c>
      <c r="E403" s="1"/>
    </row>
    <row r="404" spans="2:5" ht="15.75">
      <c r="B404" s="1">
        <v>397</v>
      </c>
      <c r="C404" s="1" t="s">
        <v>507</v>
      </c>
      <c r="D404" s="1" t="s">
        <v>12</v>
      </c>
      <c r="E404" s="1"/>
    </row>
    <row r="405" spans="2:5" ht="15.75">
      <c r="B405" s="1">
        <v>397</v>
      </c>
      <c r="C405" s="1" t="s">
        <v>508</v>
      </c>
      <c r="D405" s="1" t="s">
        <v>0</v>
      </c>
      <c r="E405" s="1"/>
    </row>
    <row r="406" spans="2:5" ht="15.75">
      <c r="B406" s="1">
        <v>402</v>
      </c>
      <c r="C406" s="1" t="s">
        <v>509</v>
      </c>
      <c r="D406" s="1" t="s">
        <v>8</v>
      </c>
      <c r="E406" s="1"/>
    </row>
    <row r="407" spans="2:5" ht="15.75">
      <c r="B407" s="1">
        <v>402</v>
      </c>
      <c r="C407" s="1" t="s">
        <v>510</v>
      </c>
      <c r="D407" s="1" t="s">
        <v>13</v>
      </c>
      <c r="E407" s="1"/>
    </row>
    <row r="408" spans="2:5" ht="15.75">
      <c r="B408" s="1">
        <v>404</v>
      </c>
      <c r="C408" s="1" t="s">
        <v>511</v>
      </c>
      <c r="D408" s="1" t="s">
        <v>19</v>
      </c>
      <c r="E408" s="1"/>
    </row>
    <row r="409" spans="2:5" ht="15.75">
      <c r="B409" s="1">
        <v>405</v>
      </c>
      <c r="C409" s="1" t="s">
        <v>512</v>
      </c>
      <c r="D409" s="1" t="s">
        <v>33</v>
      </c>
      <c r="E409" s="1"/>
    </row>
    <row r="410" spans="2:5" ht="15.75">
      <c r="B410" s="1">
        <v>405</v>
      </c>
      <c r="C410" s="1" t="s">
        <v>513</v>
      </c>
      <c r="D410" s="1" t="s">
        <v>43</v>
      </c>
      <c r="E410" s="1"/>
    </row>
    <row r="411" spans="2:5" ht="15.75">
      <c r="B411" s="1">
        <v>407</v>
      </c>
      <c r="C411" s="1" t="s">
        <v>514</v>
      </c>
      <c r="D411" s="1" t="s">
        <v>27</v>
      </c>
      <c r="E411" s="1"/>
    </row>
    <row r="412" spans="2:5" ht="15.75">
      <c r="B412" s="1">
        <v>407</v>
      </c>
      <c r="C412" s="1" t="s">
        <v>515</v>
      </c>
      <c r="D412" s="1" t="s">
        <v>12</v>
      </c>
      <c r="E412" s="1"/>
    </row>
    <row r="413" spans="2:5" ht="15.75">
      <c r="B413" s="1">
        <v>407</v>
      </c>
      <c r="C413" s="1" t="s">
        <v>516</v>
      </c>
      <c r="D413" s="1" t="s">
        <v>37</v>
      </c>
      <c r="E413" s="1"/>
    </row>
    <row r="414" spans="2:5" ht="15.75">
      <c r="B414" s="1">
        <v>407</v>
      </c>
      <c r="C414" s="1" t="s">
        <v>517</v>
      </c>
      <c r="D414" s="1" t="s">
        <v>43</v>
      </c>
      <c r="E414" s="1">
        <v>5</v>
      </c>
    </row>
    <row r="415" spans="2:5" ht="15.75">
      <c r="B415" s="1">
        <v>411</v>
      </c>
      <c r="C415" s="1" t="s">
        <v>518</v>
      </c>
      <c r="D415" s="1" t="s">
        <v>47</v>
      </c>
      <c r="E415" s="1"/>
    </row>
    <row r="416" spans="2:5" ht="15.75">
      <c r="B416" s="1">
        <v>412</v>
      </c>
      <c r="C416" s="1" t="s">
        <v>519</v>
      </c>
      <c r="D416" s="1" t="s">
        <v>0</v>
      </c>
      <c r="E416" s="1"/>
    </row>
    <row r="417" spans="2:5" ht="15.75">
      <c r="B417" s="1">
        <v>412</v>
      </c>
      <c r="C417" s="1" t="s">
        <v>520</v>
      </c>
      <c r="D417" s="1" t="s">
        <v>29</v>
      </c>
      <c r="E417" s="1"/>
    </row>
    <row r="418" spans="2:5" ht="15.75">
      <c r="B418" s="1">
        <v>412</v>
      </c>
      <c r="C418" s="1" t="s">
        <v>521</v>
      </c>
      <c r="D418" s="1" t="s">
        <v>19</v>
      </c>
      <c r="E418" s="1"/>
    </row>
    <row r="419" spans="2:5" ht="15.75">
      <c r="B419" s="1">
        <v>415</v>
      </c>
      <c r="C419" s="1" t="s">
        <v>522</v>
      </c>
      <c r="D419" s="1" t="s">
        <v>4</v>
      </c>
      <c r="E419" s="1"/>
    </row>
    <row r="420" spans="2:5" ht="15.75">
      <c r="B420" s="1">
        <v>415</v>
      </c>
      <c r="C420" s="1" t="s">
        <v>523</v>
      </c>
      <c r="D420" s="1" t="s">
        <v>13</v>
      </c>
      <c r="E420" s="1"/>
    </row>
    <row r="421" spans="2:5" ht="15.75">
      <c r="B421" s="1">
        <v>417</v>
      </c>
      <c r="C421" s="1" t="s">
        <v>524</v>
      </c>
      <c r="D421" s="1" t="s">
        <v>48</v>
      </c>
      <c r="E421" s="1"/>
    </row>
    <row r="422" spans="2:5" ht="15.75">
      <c r="B422" s="1">
        <v>417</v>
      </c>
      <c r="C422" s="1" t="s">
        <v>525</v>
      </c>
      <c r="D422" s="1" t="s">
        <v>1</v>
      </c>
      <c r="E422" s="1">
        <v>5</v>
      </c>
    </row>
    <row r="423" spans="2:5" ht="15.75">
      <c r="B423" s="1">
        <v>419</v>
      </c>
      <c r="C423" s="1" t="s">
        <v>526</v>
      </c>
      <c r="D423" s="1" t="s">
        <v>0</v>
      </c>
      <c r="E423" s="1"/>
    </row>
    <row r="424" spans="2:5" ht="15.75">
      <c r="B424" s="1">
        <v>420</v>
      </c>
      <c r="C424" s="1" t="s">
        <v>527</v>
      </c>
      <c r="D424" s="1" t="s">
        <v>49</v>
      </c>
      <c r="E424" s="1"/>
    </row>
    <row r="425" spans="2:5" ht="15.75">
      <c r="B425" s="1">
        <v>420</v>
      </c>
      <c r="C425" s="1" t="s">
        <v>528</v>
      </c>
      <c r="D425" s="1" t="s">
        <v>14</v>
      </c>
      <c r="E425" s="1"/>
    </row>
    <row r="426" spans="2:5" ht="15.75">
      <c r="B426" s="1">
        <v>422</v>
      </c>
      <c r="C426" s="1" t="s">
        <v>529</v>
      </c>
      <c r="D426" s="1" t="s">
        <v>21</v>
      </c>
      <c r="E426" s="1"/>
    </row>
    <row r="427" spans="2:5" ht="15.75">
      <c r="B427" s="1">
        <v>422</v>
      </c>
      <c r="C427" s="1" t="s">
        <v>530</v>
      </c>
      <c r="D427" s="1" t="s">
        <v>4</v>
      </c>
      <c r="E427" s="1"/>
    </row>
    <row r="428" spans="2:5" ht="15.75">
      <c r="B428" s="1">
        <v>422</v>
      </c>
      <c r="C428" s="1" t="s">
        <v>531</v>
      </c>
      <c r="D428" s="1" t="s">
        <v>28</v>
      </c>
      <c r="E428" s="1"/>
    </row>
    <row r="429" spans="2:5" ht="15.75">
      <c r="B429" s="1">
        <v>422</v>
      </c>
      <c r="C429" s="1" t="s">
        <v>532</v>
      </c>
      <c r="D429" s="1" t="s">
        <v>10</v>
      </c>
      <c r="E429" s="1"/>
    </row>
    <row r="430" spans="2:5" ht="15.75">
      <c r="B430" s="1">
        <v>426</v>
      </c>
      <c r="C430" s="1" t="s">
        <v>533</v>
      </c>
      <c r="D430" s="1" t="s">
        <v>0</v>
      </c>
      <c r="E430" s="1"/>
    </row>
    <row r="431" spans="2:5" ht="15.75">
      <c r="B431" s="1">
        <v>426</v>
      </c>
      <c r="C431" s="1" t="s">
        <v>534</v>
      </c>
      <c r="D431" s="1" t="s">
        <v>28</v>
      </c>
      <c r="E431" s="1"/>
    </row>
    <row r="432" spans="2:5" ht="15.75">
      <c r="B432" s="1">
        <v>426</v>
      </c>
      <c r="C432" s="1" t="s">
        <v>535</v>
      </c>
      <c r="D432" s="1" t="s">
        <v>0</v>
      </c>
      <c r="E432" s="1"/>
    </row>
    <row r="433" spans="2:5" ht="15.75">
      <c r="B433" s="1">
        <v>429</v>
      </c>
      <c r="C433" s="1" t="s">
        <v>536</v>
      </c>
      <c r="D433" s="1" t="s">
        <v>0</v>
      </c>
      <c r="E433" s="1"/>
    </row>
    <row r="434" spans="2:5" ht="15.75">
      <c r="B434" s="1">
        <v>429</v>
      </c>
      <c r="C434" s="1" t="s">
        <v>537</v>
      </c>
      <c r="D434" s="1" t="s">
        <v>13</v>
      </c>
      <c r="E434" s="1"/>
    </row>
    <row r="435" spans="2:5" ht="15.75">
      <c r="B435" s="1">
        <v>431</v>
      </c>
      <c r="C435" s="1" t="s">
        <v>538</v>
      </c>
      <c r="D435" s="1" t="s">
        <v>0</v>
      </c>
      <c r="E435" s="1"/>
    </row>
    <row r="436" spans="2:5" ht="15.75">
      <c r="B436" s="1">
        <v>432</v>
      </c>
      <c r="C436" s="1" t="s">
        <v>539</v>
      </c>
      <c r="D436" s="1" t="s">
        <v>1</v>
      </c>
      <c r="E436" s="1"/>
    </row>
    <row r="437" spans="2:5" ht="15.75">
      <c r="B437" s="1">
        <v>432</v>
      </c>
      <c r="C437" s="1" t="s">
        <v>540</v>
      </c>
      <c r="D437" s="1" t="s">
        <v>9</v>
      </c>
      <c r="E437" s="1">
        <v>4</v>
      </c>
    </row>
    <row r="438" spans="2:5" ht="15.75">
      <c r="B438" s="1">
        <v>432</v>
      </c>
      <c r="C438" s="1" t="s">
        <v>541</v>
      </c>
      <c r="D438" s="1" t="s">
        <v>50</v>
      </c>
      <c r="E438" s="1"/>
    </row>
    <row r="439" spans="2:5" ht="15.75">
      <c r="B439" s="1">
        <v>435</v>
      </c>
      <c r="C439" s="1" t="s">
        <v>542</v>
      </c>
      <c r="D439" s="1" t="s">
        <v>1</v>
      </c>
      <c r="E439" s="1"/>
    </row>
    <row r="440" spans="2:5" ht="15.75">
      <c r="B440" s="1">
        <v>435</v>
      </c>
      <c r="C440" s="1" t="s">
        <v>543</v>
      </c>
      <c r="D440" s="1" t="s">
        <v>9</v>
      </c>
      <c r="E440" s="1"/>
    </row>
    <row r="441" spans="2:5" ht="15.75">
      <c r="B441" s="1">
        <v>435</v>
      </c>
      <c r="C441" s="1" t="s">
        <v>544</v>
      </c>
      <c r="D441" s="1" t="s">
        <v>1</v>
      </c>
      <c r="E441" s="1"/>
    </row>
    <row r="442" spans="2:5" ht="15.75">
      <c r="B442" s="1">
        <v>435</v>
      </c>
      <c r="C442" s="1" t="s">
        <v>545</v>
      </c>
      <c r="D442" s="1" t="s">
        <v>0</v>
      </c>
      <c r="E442" s="1"/>
    </row>
    <row r="443" spans="2:5" ht="15.75">
      <c r="B443" s="1">
        <v>439</v>
      </c>
      <c r="C443" s="1" t="s">
        <v>546</v>
      </c>
      <c r="D443" s="1" t="s">
        <v>19</v>
      </c>
      <c r="E443" s="1">
        <v>4</v>
      </c>
    </row>
    <row r="444" spans="2:5" ht="15.75">
      <c r="B444" s="1">
        <v>439</v>
      </c>
      <c r="C444" s="1" t="s">
        <v>547</v>
      </c>
      <c r="D444" s="1" t="s">
        <v>0</v>
      </c>
      <c r="E444" s="1"/>
    </row>
    <row r="445" spans="2:5" ht="15.75">
      <c r="B445" s="1">
        <v>439</v>
      </c>
      <c r="C445" s="1" t="s">
        <v>548</v>
      </c>
      <c r="D445" s="1" t="s">
        <v>0</v>
      </c>
      <c r="E445" s="1"/>
    </row>
    <row r="446" spans="2:5" ht="15.75">
      <c r="B446" s="1">
        <v>442</v>
      </c>
      <c r="C446" s="1" t="s">
        <v>549</v>
      </c>
      <c r="D446" s="1" t="s">
        <v>42</v>
      </c>
      <c r="E446" s="1">
        <v>5</v>
      </c>
    </row>
    <row r="447" spans="2:5" ht="15.75">
      <c r="B447" s="1">
        <v>443</v>
      </c>
      <c r="C447" s="1" t="s">
        <v>550</v>
      </c>
      <c r="D447" s="1" t="s">
        <v>6</v>
      </c>
      <c r="E447" s="1">
        <v>5</v>
      </c>
    </row>
    <row r="448" spans="2:5" ht="15.75">
      <c r="B448" s="1">
        <v>443</v>
      </c>
      <c r="C448" s="1" t="s">
        <v>551</v>
      </c>
      <c r="D448" s="1" t="s">
        <v>4</v>
      </c>
      <c r="E448" s="1"/>
    </row>
    <row r="449" spans="2:5" ht="15.75">
      <c r="B449" s="1">
        <v>443</v>
      </c>
      <c r="C449" s="1" t="s">
        <v>552</v>
      </c>
      <c r="D449" s="1" t="s">
        <v>51</v>
      </c>
      <c r="E449" s="1"/>
    </row>
    <row r="450" spans="2:5" ht="15.75">
      <c r="B450" s="1">
        <v>446</v>
      </c>
      <c r="C450" s="1" t="s">
        <v>553</v>
      </c>
      <c r="D450" s="1" t="s">
        <v>52</v>
      </c>
      <c r="E450" s="1"/>
    </row>
    <row r="451" spans="2:5" ht="15.75">
      <c r="B451" s="1">
        <v>446</v>
      </c>
      <c r="C451" s="1" t="s">
        <v>554</v>
      </c>
      <c r="D451" s="1" t="s">
        <v>19</v>
      </c>
      <c r="E451" s="1">
        <v>4</v>
      </c>
    </row>
    <row r="452" spans="2:5" ht="15.75">
      <c r="B452" s="1">
        <v>448</v>
      </c>
      <c r="C452" s="1" t="s">
        <v>555</v>
      </c>
      <c r="D452" s="1" t="s">
        <v>32</v>
      </c>
      <c r="E452" s="1">
        <v>3</v>
      </c>
    </row>
    <row r="453" spans="2:5" ht="15.75">
      <c r="B453" s="1">
        <v>448</v>
      </c>
      <c r="C453" s="1" t="s">
        <v>556</v>
      </c>
      <c r="D453" s="1" t="s">
        <v>53</v>
      </c>
      <c r="E453" s="1"/>
    </row>
    <row r="454" spans="2:5" ht="15.75">
      <c r="B454" s="1">
        <v>450</v>
      </c>
      <c r="C454" s="1" t="s">
        <v>557</v>
      </c>
      <c r="D454" s="1" t="s">
        <v>0</v>
      </c>
      <c r="E454" s="1"/>
    </row>
    <row r="455" spans="2:5" ht="15.75">
      <c r="B455" s="1">
        <v>450</v>
      </c>
      <c r="C455" s="1" t="s">
        <v>558</v>
      </c>
      <c r="D455" s="1" t="s">
        <v>0</v>
      </c>
      <c r="E455" s="1"/>
    </row>
    <row r="456" spans="2:5" ht="15.75">
      <c r="B456" s="1">
        <v>450</v>
      </c>
      <c r="C456" s="1" t="s">
        <v>559</v>
      </c>
      <c r="D456" s="1" t="s">
        <v>54</v>
      </c>
      <c r="E456" s="1"/>
    </row>
    <row r="457" spans="2:5" ht="15.75">
      <c r="B457" s="1">
        <v>453</v>
      </c>
      <c r="C457" s="1" t="s">
        <v>560</v>
      </c>
      <c r="D457" s="1" t="s">
        <v>12</v>
      </c>
      <c r="E457" s="1"/>
    </row>
    <row r="458" spans="2:5" ht="15.75">
      <c r="B458" s="1">
        <v>453</v>
      </c>
      <c r="C458" s="1" t="s">
        <v>561</v>
      </c>
      <c r="D458" s="1" t="s">
        <v>10</v>
      </c>
      <c r="E458" s="1"/>
    </row>
    <row r="459" spans="2:5" ht="15.75">
      <c r="B459" s="1">
        <v>453</v>
      </c>
      <c r="C459" s="1" t="s">
        <v>562</v>
      </c>
      <c r="D459" s="1" t="s">
        <v>0</v>
      </c>
      <c r="E459" s="1"/>
    </row>
    <row r="460" spans="2:5" ht="15.75">
      <c r="B460" s="1">
        <v>456</v>
      </c>
      <c r="C460" s="1" t="s">
        <v>563</v>
      </c>
      <c r="D460" s="1" t="s">
        <v>53</v>
      </c>
      <c r="E460" s="1"/>
    </row>
    <row r="461" spans="2:5" ht="15.75">
      <c r="B461" s="1">
        <v>456</v>
      </c>
      <c r="C461" s="1" t="s">
        <v>564</v>
      </c>
      <c r="D461" s="1" t="s">
        <v>5</v>
      </c>
      <c r="E461" s="1"/>
    </row>
    <row r="462" spans="2:5" ht="15.75">
      <c r="B462" s="1">
        <v>456</v>
      </c>
      <c r="C462" s="1" t="s">
        <v>565</v>
      </c>
      <c r="D462" s="1" t="s">
        <v>31</v>
      </c>
      <c r="E462" s="1"/>
    </row>
    <row r="463" spans="2:5" ht="15.75">
      <c r="B463" s="1">
        <v>456</v>
      </c>
      <c r="C463" s="1" t="s">
        <v>566</v>
      </c>
      <c r="D463" s="1" t="s">
        <v>9</v>
      </c>
      <c r="E463" s="1"/>
    </row>
    <row r="464" spans="2:5" ht="15.75">
      <c r="B464" s="1">
        <v>460</v>
      </c>
      <c r="C464" s="1" t="s">
        <v>567</v>
      </c>
      <c r="D464" s="1" t="s">
        <v>5</v>
      </c>
      <c r="E464" s="1"/>
    </row>
    <row r="465" spans="2:5" ht="15.75">
      <c r="B465" s="1">
        <v>461</v>
      </c>
      <c r="C465" s="1" t="s">
        <v>568</v>
      </c>
      <c r="D465" s="1" t="s">
        <v>0</v>
      </c>
      <c r="E465" s="1"/>
    </row>
    <row r="466" spans="2:5" ht="15.75">
      <c r="B466" s="1">
        <v>461</v>
      </c>
      <c r="C466" s="1" t="s">
        <v>569</v>
      </c>
      <c r="D466" s="1" t="s">
        <v>12</v>
      </c>
      <c r="E466" s="1"/>
    </row>
    <row r="467" spans="2:5" ht="15.75">
      <c r="B467" s="1">
        <v>461</v>
      </c>
      <c r="C467" s="1" t="s">
        <v>570</v>
      </c>
      <c r="D467" s="1" t="s">
        <v>8</v>
      </c>
      <c r="E467" s="1"/>
    </row>
    <row r="468" spans="2:5" ht="15.75">
      <c r="B468" s="1">
        <v>464</v>
      </c>
      <c r="C468" s="1" t="s">
        <v>571</v>
      </c>
      <c r="D468" s="1" t="s">
        <v>17</v>
      </c>
      <c r="E468" s="1">
        <v>5</v>
      </c>
    </row>
    <row r="469" spans="2:5" ht="15.75">
      <c r="B469" s="1">
        <v>464</v>
      </c>
      <c r="C469" s="1" t="s">
        <v>572</v>
      </c>
      <c r="D469" s="1" t="s">
        <v>4</v>
      </c>
      <c r="E469" s="1"/>
    </row>
    <row r="470" spans="2:5" ht="15.75">
      <c r="B470" s="1">
        <v>464</v>
      </c>
      <c r="C470" s="1" t="s">
        <v>573</v>
      </c>
      <c r="D470" s="1" t="s">
        <v>5</v>
      </c>
      <c r="E470" s="1"/>
    </row>
    <row r="471" spans="2:5" ht="15.75">
      <c r="B471" s="1">
        <v>464</v>
      </c>
      <c r="C471" s="1" t="s">
        <v>574</v>
      </c>
      <c r="D471" s="1" t="s">
        <v>8</v>
      </c>
      <c r="E471" s="1"/>
    </row>
    <row r="472" spans="2:5" ht="15.75">
      <c r="B472" s="1">
        <v>464</v>
      </c>
      <c r="C472" s="1" t="s">
        <v>575</v>
      </c>
      <c r="D472" s="1" t="s">
        <v>34</v>
      </c>
      <c r="E472" s="1"/>
    </row>
    <row r="473" spans="2:5" ht="15.75">
      <c r="B473" s="1">
        <v>464</v>
      </c>
      <c r="C473" s="1" t="s">
        <v>576</v>
      </c>
      <c r="D473" s="1" t="s">
        <v>24</v>
      </c>
      <c r="E473" s="1"/>
    </row>
    <row r="474" spans="2:5" ht="15.75">
      <c r="B474" s="1">
        <v>470</v>
      </c>
      <c r="C474" s="1" t="s">
        <v>577</v>
      </c>
      <c r="D474" s="1" t="s">
        <v>29</v>
      </c>
      <c r="E474" s="1"/>
    </row>
    <row r="475" spans="2:5" ht="15.75">
      <c r="B475" s="1">
        <v>470</v>
      </c>
      <c r="C475" s="1" t="s">
        <v>578</v>
      </c>
      <c r="D475" s="1" t="s">
        <v>55</v>
      </c>
      <c r="E475" s="1"/>
    </row>
    <row r="476" spans="2:5" ht="15.75">
      <c r="B476" s="1">
        <v>472</v>
      </c>
      <c r="C476" s="1" t="s">
        <v>579</v>
      </c>
      <c r="D476" s="1" t="s">
        <v>0</v>
      </c>
      <c r="E476" s="1"/>
    </row>
    <row r="477" spans="2:5" ht="15.75">
      <c r="B477" s="1">
        <v>472</v>
      </c>
      <c r="C477" s="1" t="s">
        <v>580</v>
      </c>
      <c r="D477" s="1" t="s">
        <v>30</v>
      </c>
      <c r="E477" s="1"/>
    </row>
    <row r="478" spans="2:5" ht="15.75">
      <c r="B478" s="1">
        <v>472</v>
      </c>
      <c r="C478" s="1" t="s">
        <v>581</v>
      </c>
      <c r="D478" s="1" t="s">
        <v>28</v>
      </c>
      <c r="E478" s="1"/>
    </row>
    <row r="479" spans="2:5" ht="15.75">
      <c r="B479" s="1">
        <v>475</v>
      </c>
      <c r="C479" s="1" t="s">
        <v>582</v>
      </c>
      <c r="D479" s="1" t="s">
        <v>4</v>
      </c>
      <c r="E479" s="1"/>
    </row>
    <row r="480" spans="2:5" ht="15.75">
      <c r="B480" s="1">
        <v>476</v>
      </c>
      <c r="C480" s="1" t="s">
        <v>583</v>
      </c>
      <c r="D480" s="1" t="s">
        <v>19</v>
      </c>
      <c r="E480" s="1"/>
    </row>
    <row r="481" spans="2:5" ht="15.75">
      <c r="B481" s="1">
        <v>476</v>
      </c>
      <c r="C481" s="1" t="s">
        <v>584</v>
      </c>
      <c r="D481" s="1" t="s">
        <v>4</v>
      </c>
      <c r="E481" s="1"/>
    </row>
    <row r="482" spans="2:5" ht="15.75">
      <c r="B482" s="1">
        <v>478</v>
      </c>
      <c r="C482" s="1" t="s">
        <v>585</v>
      </c>
      <c r="D482" s="1" t="s">
        <v>6</v>
      </c>
      <c r="E482" s="1"/>
    </row>
    <row r="483" spans="2:5" ht="15.75">
      <c r="B483" s="1">
        <v>478</v>
      </c>
      <c r="C483" s="1" t="s">
        <v>586</v>
      </c>
      <c r="D483" s="1" t="s">
        <v>10</v>
      </c>
      <c r="E483" s="1"/>
    </row>
    <row r="484" spans="2:5" ht="15.75">
      <c r="B484" s="1">
        <v>480</v>
      </c>
      <c r="C484" s="1" t="s">
        <v>587</v>
      </c>
      <c r="D484" s="1" t="s">
        <v>34</v>
      </c>
      <c r="E484" s="1"/>
    </row>
    <row r="485" spans="2:5" ht="15.75">
      <c r="B485" s="1">
        <v>481</v>
      </c>
      <c r="C485" s="1" t="s">
        <v>588</v>
      </c>
      <c r="D485" s="1" t="s">
        <v>34</v>
      </c>
      <c r="E485" s="1"/>
    </row>
    <row r="486" spans="2:5" ht="15.75">
      <c r="B486" s="1">
        <v>481</v>
      </c>
      <c r="C486" s="1" t="s">
        <v>589</v>
      </c>
      <c r="D486" s="1" t="s">
        <v>18</v>
      </c>
      <c r="E486" s="1"/>
    </row>
    <row r="487" spans="2:5" ht="15.75">
      <c r="B487" s="1">
        <v>481</v>
      </c>
      <c r="C487" s="1" t="s">
        <v>590</v>
      </c>
      <c r="D487" s="1" t="s">
        <v>29</v>
      </c>
      <c r="E487" s="1">
        <v>5</v>
      </c>
    </row>
    <row r="488" spans="2:5" ht="15.75">
      <c r="B488" s="1">
        <v>481</v>
      </c>
      <c r="C488" s="1" t="s">
        <v>591</v>
      </c>
      <c r="D488" s="1" t="s">
        <v>22</v>
      </c>
      <c r="E488" s="1"/>
    </row>
    <row r="489" spans="2:5" ht="15.75">
      <c r="B489" s="1">
        <v>481</v>
      </c>
      <c r="C489" s="1" t="s">
        <v>592</v>
      </c>
      <c r="D489" s="1" t="s">
        <v>56</v>
      </c>
      <c r="E489" s="1"/>
    </row>
    <row r="490" spans="2:5" ht="15.75">
      <c r="B490" s="1">
        <v>481</v>
      </c>
      <c r="C490" s="1" t="s">
        <v>593</v>
      </c>
      <c r="D490" s="1" t="s">
        <v>8</v>
      </c>
      <c r="E490" s="1"/>
    </row>
    <row r="491" spans="2:5" ht="15.75">
      <c r="B491" s="1">
        <v>487</v>
      </c>
      <c r="C491" s="1" t="s">
        <v>594</v>
      </c>
      <c r="D491" s="1" t="s">
        <v>30</v>
      </c>
      <c r="E491" s="1"/>
    </row>
    <row r="492" spans="2:5" ht="15.75">
      <c r="B492" s="1">
        <v>488</v>
      </c>
      <c r="C492" s="1" t="s">
        <v>595</v>
      </c>
      <c r="D492" s="1" t="s">
        <v>57</v>
      </c>
      <c r="E492" s="1"/>
    </row>
    <row r="493" spans="2:5" ht="15.75">
      <c r="B493" s="1">
        <v>489</v>
      </c>
      <c r="C493" s="1" t="s">
        <v>596</v>
      </c>
      <c r="D493" s="1" t="s">
        <v>0</v>
      </c>
      <c r="E493" s="1"/>
    </row>
    <row r="494" spans="2:5" ht="15.75">
      <c r="B494" s="1">
        <v>489</v>
      </c>
      <c r="C494" s="1" t="s">
        <v>597</v>
      </c>
      <c r="D494" s="1" t="s">
        <v>10</v>
      </c>
      <c r="E494" s="1"/>
    </row>
    <row r="495" spans="2:5" ht="15.75">
      <c r="B495" s="1">
        <v>491</v>
      </c>
      <c r="C495" s="1" t="s">
        <v>598</v>
      </c>
      <c r="D495" s="1" t="s">
        <v>4</v>
      </c>
      <c r="E495" s="1"/>
    </row>
    <row r="496" spans="2:5" ht="15.75">
      <c r="B496" s="1">
        <v>491</v>
      </c>
      <c r="C496" s="1" t="s">
        <v>599</v>
      </c>
      <c r="D496" s="1" t="s">
        <v>24</v>
      </c>
      <c r="E496" s="1"/>
    </row>
    <row r="497" spans="2:5" ht="15.75">
      <c r="B497" s="1">
        <v>491</v>
      </c>
      <c r="C497" s="1" t="s">
        <v>600</v>
      </c>
      <c r="D497" s="1" t="s">
        <v>28</v>
      </c>
      <c r="E497" s="1"/>
    </row>
    <row r="498" spans="2:5" ht="15.75">
      <c r="B498" s="1">
        <v>494</v>
      </c>
      <c r="C498" s="1" t="s">
        <v>601</v>
      </c>
      <c r="D498" s="1" t="s">
        <v>0</v>
      </c>
      <c r="E498" s="1"/>
    </row>
    <row r="499" spans="2:5" ht="15.75">
      <c r="B499" s="1">
        <v>495</v>
      </c>
      <c r="C499" s="1" t="s">
        <v>602</v>
      </c>
      <c r="D499" s="1" t="s">
        <v>29</v>
      </c>
      <c r="E499" s="1"/>
    </row>
    <row r="500" spans="2:5" ht="15.75">
      <c r="B500" s="1">
        <v>495</v>
      </c>
      <c r="C500" s="1" t="s">
        <v>603</v>
      </c>
      <c r="D500" s="1" t="s">
        <v>12</v>
      </c>
      <c r="E500" s="1"/>
    </row>
    <row r="501" spans="2:5" ht="15.75">
      <c r="B501" s="1">
        <v>495</v>
      </c>
      <c r="C501" s="1" t="s">
        <v>604</v>
      </c>
      <c r="D501" s="1" t="s">
        <v>0</v>
      </c>
      <c r="E501" s="1"/>
    </row>
    <row r="502" spans="2:5" ht="15.75">
      <c r="B502" s="1">
        <v>498</v>
      </c>
      <c r="C502" s="1" t="s">
        <v>605</v>
      </c>
      <c r="D502" s="1" t="s">
        <v>50</v>
      </c>
      <c r="E502" s="1"/>
    </row>
    <row r="503" spans="2:5" ht="15.75">
      <c r="B503" s="1">
        <v>498</v>
      </c>
      <c r="C503" s="1" t="s">
        <v>606</v>
      </c>
      <c r="D503" s="1" t="s">
        <v>6</v>
      </c>
      <c r="E503" s="1">
        <v>5</v>
      </c>
    </row>
    <row r="504" spans="2:5" ht="15.75">
      <c r="B504" s="1">
        <v>500</v>
      </c>
      <c r="C504" s="1" t="s">
        <v>607</v>
      </c>
      <c r="D504" s="1" t="s">
        <v>3</v>
      </c>
      <c r="E504" s="1">
        <v>5</v>
      </c>
    </row>
    <row r="505" spans="2:5" ht="15.75">
      <c r="B505" s="1">
        <v>500</v>
      </c>
      <c r="C505" s="1" t="s">
        <v>608</v>
      </c>
      <c r="D505" s="1" t="s">
        <v>12</v>
      </c>
      <c r="E505" s="1"/>
    </row>
    <row r="506" spans="2:5" ht="15.75">
      <c r="B506" s="1">
        <v>500</v>
      </c>
      <c r="C506" s="1" t="s">
        <v>609</v>
      </c>
      <c r="D506" s="1" t="s">
        <v>35</v>
      </c>
      <c r="E506" s="1"/>
    </row>
    <row r="507" spans="2:5" ht="15.75">
      <c r="B507" s="1">
        <v>500</v>
      </c>
      <c r="C507" s="1" t="s">
        <v>610</v>
      </c>
      <c r="D507" s="1" t="s">
        <v>4</v>
      </c>
      <c r="E507" s="1"/>
    </row>
    <row r="508" spans="2:5" ht="15.75">
      <c r="B508" s="1" t="s">
        <v>58</v>
      </c>
      <c r="C508" s="1" t="s">
        <v>611</v>
      </c>
      <c r="D508" s="1" t="s">
        <v>0</v>
      </c>
      <c r="E508" s="1"/>
    </row>
    <row r="509" spans="2:5" ht="15.75">
      <c r="B509" s="1" t="s">
        <v>58</v>
      </c>
      <c r="C509" s="1" t="s">
        <v>612</v>
      </c>
      <c r="D509" s="1" t="s">
        <v>4</v>
      </c>
      <c r="E509" s="1"/>
    </row>
    <row r="510" spans="2:5" ht="15.75">
      <c r="B510" s="1" t="s">
        <v>58</v>
      </c>
      <c r="C510" s="1" t="s">
        <v>613</v>
      </c>
      <c r="D510" s="1" t="s">
        <v>0</v>
      </c>
      <c r="E510" s="1"/>
    </row>
    <row r="511" spans="2:5" ht="15.75">
      <c r="B511" s="1" t="s">
        <v>58</v>
      </c>
      <c r="C511" s="1" t="s">
        <v>614</v>
      </c>
      <c r="D511" s="1" t="s">
        <v>0</v>
      </c>
      <c r="E511" s="1"/>
    </row>
    <row r="512" spans="2:5" ht="15.75">
      <c r="B512" s="1" t="s">
        <v>58</v>
      </c>
      <c r="C512" s="1" t="s">
        <v>615</v>
      </c>
      <c r="D512" s="1" t="s">
        <v>19</v>
      </c>
      <c r="E512" s="1"/>
    </row>
    <row r="513" spans="2:5" ht="15.75">
      <c r="B513" s="1" t="s">
        <v>58</v>
      </c>
      <c r="C513" s="1" t="s">
        <v>616</v>
      </c>
      <c r="D513" s="1" t="s">
        <v>9</v>
      </c>
      <c r="E513" s="1"/>
    </row>
    <row r="514" spans="2:5" ht="15.75">
      <c r="B514" s="1" t="s">
        <v>58</v>
      </c>
      <c r="C514" s="1" t="s">
        <v>617</v>
      </c>
      <c r="D514" s="1" t="s">
        <v>53</v>
      </c>
      <c r="E514" s="1"/>
    </row>
    <row r="515" spans="2:5" ht="15.75">
      <c r="B515" s="1" t="s">
        <v>58</v>
      </c>
      <c r="C515" s="1" t="s">
        <v>618</v>
      </c>
      <c r="D515" s="1" t="s">
        <v>59</v>
      </c>
      <c r="E515" s="1"/>
    </row>
    <row r="516" spans="2:5" ht="15.75">
      <c r="B516" s="1" t="s">
        <v>58</v>
      </c>
      <c r="C516" s="1" t="s">
        <v>619</v>
      </c>
      <c r="D516" s="1" t="s">
        <v>28</v>
      </c>
      <c r="E516" s="1"/>
    </row>
    <row r="517" spans="2:5" ht="15.75">
      <c r="B517" s="1" t="s">
        <v>58</v>
      </c>
      <c r="C517" s="1" t="s">
        <v>620</v>
      </c>
      <c r="D517" s="1" t="s">
        <v>9</v>
      </c>
      <c r="E517" s="1"/>
    </row>
    <row r="518" spans="2:5" ht="15.75">
      <c r="B518" s="1" t="s">
        <v>60</v>
      </c>
      <c r="C518" s="1" t="s">
        <v>621</v>
      </c>
      <c r="D518" s="1" t="s">
        <v>19</v>
      </c>
      <c r="E518" s="1"/>
    </row>
    <row r="519" spans="2:5" ht="15.75">
      <c r="B519" s="1" t="s">
        <v>60</v>
      </c>
      <c r="C519" s="1" t="s">
        <v>622</v>
      </c>
      <c r="D519" s="1" t="s">
        <v>5</v>
      </c>
      <c r="E519" s="1"/>
    </row>
    <row r="520" spans="2:5" ht="15.75">
      <c r="B520" s="1" t="s">
        <v>60</v>
      </c>
      <c r="C520" s="1" t="s">
        <v>623</v>
      </c>
      <c r="D520" s="1" t="s">
        <v>5</v>
      </c>
      <c r="E520" s="1"/>
    </row>
    <row r="521" spans="2:5" ht="15.75">
      <c r="B521" s="1" t="s">
        <v>60</v>
      </c>
      <c r="C521" s="1" t="s">
        <v>624</v>
      </c>
      <c r="D521" s="1" t="s">
        <v>4</v>
      </c>
      <c r="E521" s="1"/>
    </row>
    <row r="522" spans="2:5" ht="15.75">
      <c r="B522" s="1" t="s">
        <v>60</v>
      </c>
      <c r="C522" s="1" t="s">
        <v>625</v>
      </c>
      <c r="D522" s="1" t="s">
        <v>61</v>
      </c>
      <c r="E522" s="1"/>
    </row>
    <row r="523" spans="2:5" ht="15.75">
      <c r="B523" s="1" t="s">
        <v>60</v>
      </c>
      <c r="C523" s="1" t="s">
        <v>626</v>
      </c>
      <c r="D523" s="1" t="s">
        <v>25</v>
      </c>
      <c r="E523" s="1"/>
    </row>
    <row r="524" spans="2:5" ht="15.75">
      <c r="B524" s="1" t="s">
        <v>60</v>
      </c>
      <c r="C524" s="1" t="s">
        <v>627</v>
      </c>
      <c r="D524" s="1" t="s">
        <v>28</v>
      </c>
      <c r="E524" s="1"/>
    </row>
    <row r="525" spans="2:5" ht="15.75">
      <c r="B525" s="1" t="s">
        <v>60</v>
      </c>
      <c r="C525" s="1" t="s">
        <v>628</v>
      </c>
      <c r="D525" s="1" t="s">
        <v>12</v>
      </c>
      <c r="E525" s="1"/>
    </row>
    <row r="526" spans="2:5" ht="15.75">
      <c r="B526" s="1" t="s">
        <v>60</v>
      </c>
      <c r="C526" s="2" t="s">
        <v>629</v>
      </c>
      <c r="D526" s="1" t="s">
        <v>21</v>
      </c>
      <c r="E526" s="1"/>
    </row>
    <row r="527" spans="2:5" ht="15.75">
      <c r="B527" s="1" t="s">
        <v>62</v>
      </c>
      <c r="C527" s="1" t="s">
        <v>630</v>
      </c>
      <c r="D527" s="1" t="s">
        <v>49</v>
      </c>
      <c r="E527" s="1"/>
    </row>
    <row r="528" spans="2:5" ht="15.75">
      <c r="B528" s="1" t="s">
        <v>62</v>
      </c>
      <c r="C528" s="1" t="s">
        <v>631</v>
      </c>
      <c r="D528" s="1" t="s">
        <v>12</v>
      </c>
      <c r="E528" s="1"/>
    </row>
    <row r="529" spans="2:5" ht="15.75">
      <c r="B529" s="1" t="s">
        <v>62</v>
      </c>
      <c r="C529" s="1" t="s">
        <v>632</v>
      </c>
      <c r="D529" s="1" t="s">
        <v>22</v>
      </c>
      <c r="E529" s="1"/>
    </row>
    <row r="530" spans="2:5" ht="15.75">
      <c r="B530" s="1" t="s">
        <v>62</v>
      </c>
      <c r="C530" s="1" t="s">
        <v>633</v>
      </c>
      <c r="D530" s="1" t="s">
        <v>5</v>
      </c>
      <c r="E530" s="1"/>
    </row>
    <row r="531" spans="2:5" ht="15.75">
      <c r="B531" s="1" t="s">
        <v>62</v>
      </c>
      <c r="C531" s="1" t="s">
        <v>634</v>
      </c>
      <c r="D531" s="1" t="s">
        <v>37</v>
      </c>
      <c r="E531" s="1"/>
    </row>
    <row r="532" spans="2:5" ht="15.75">
      <c r="B532" s="1" t="s">
        <v>62</v>
      </c>
      <c r="C532" s="1" t="s">
        <v>635</v>
      </c>
      <c r="D532" s="1" t="s">
        <v>4</v>
      </c>
      <c r="E532" s="1"/>
    </row>
    <row r="533" spans="2:5" ht="15.75">
      <c r="B533" s="1" t="s">
        <v>62</v>
      </c>
      <c r="C533" s="1" t="s">
        <v>636</v>
      </c>
      <c r="D533" s="1" t="s">
        <v>10</v>
      </c>
      <c r="E533" s="1"/>
    </row>
    <row r="534" spans="2:5" ht="15.75">
      <c r="B534" s="1" t="s">
        <v>62</v>
      </c>
      <c r="C534" s="1" t="s">
        <v>637</v>
      </c>
      <c r="D534" s="1" t="s">
        <v>18</v>
      </c>
      <c r="E534" s="1">
        <v>5</v>
      </c>
    </row>
    <row r="535" spans="2:5" ht="15.75">
      <c r="B535" s="1" t="s">
        <v>62</v>
      </c>
      <c r="C535" s="1" t="s">
        <v>638</v>
      </c>
      <c r="D535" s="1" t="s">
        <v>0</v>
      </c>
      <c r="E535" s="1"/>
    </row>
    <row r="536" spans="2:5" ht="15.75">
      <c r="B536" s="1" t="s">
        <v>63</v>
      </c>
      <c r="C536" s="1" t="s">
        <v>639</v>
      </c>
      <c r="D536" s="1" t="s">
        <v>22</v>
      </c>
      <c r="E536" s="1"/>
    </row>
    <row r="537" spans="2:5" ht="15.75">
      <c r="B537" s="1" t="s">
        <v>63</v>
      </c>
      <c r="C537" s="1" t="s">
        <v>640</v>
      </c>
      <c r="D537" s="1" t="s">
        <v>40</v>
      </c>
      <c r="E537" s="1"/>
    </row>
    <row r="538" spans="2:5" ht="15.75">
      <c r="B538" s="1" t="s">
        <v>63</v>
      </c>
      <c r="C538" s="1" t="s">
        <v>641</v>
      </c>
      <c r="D538" s="1" t="s">
        <v>4</v>
      </c>
      <c r="E538" s="1"/>
    </row>
    <row r="539" spans="2:5" ht="15.75">
      <c r="B539" s="1" t="s">
        <v>63</v>
      </c>
      <c r="C539" s="1" t="s">
        <v>642</v>
      </c>
      <c r="D539" s="1" t="s">
        <v>0</v>
      </c>
      <c r="E539" s="1"/>
    </row>
    <row r="540" spans="2:5" ht="15.75">
      <c r="B540" s="1" t="s">
        <v>63</v>
      </c>
      <c r="C540" s="1" t="s">
        <v>643</v>
      </c>
      <c r="D540" s="1" t="s">
        <v>24</v>
      </c>
      <c r="E540" s="1"/>
    </row>
    <row r="541" spans="2:5" ht="15.75">
      <c r="B541" s="1" t="s">
        <v>63</v>
      </c>
      <c r="C541" s="1" t="s">
        <v>644</v>
      </c>
      <c r="D541" s="1" t="s">
        <v>19</v>
      </c>
      <c r="E541" s="1"/>
    </row>
    <row r="542" spans="2:5" ht="15.75">
      <c r="B542" s="1" t="s">
        <v>63</v>
      </c>
      <c r="C542" s="1" t="s">
        <v>645</v>
      </c>
      <c r="D542" s="1" t="s">
        <v>56</v>
      </c>
      <c r="E542" s="1"/>
    </row>
    <row r="543" spans="2:5" ht="15.75">
      <c r="B543" s="1" t="s">
        <v>63</v>
      </c>
      <c r="C543" s="1" t="s">
        <v>646</v>
      </c>
      <c r="D543" s="1" t="s">
        <v>64</v>
      </c>
      <c r="E543" s="1"/>
    </row>
    <row r="544" spans="2:5" ht="15.75">
      <c r="B544" s="1" t="s">
        <v>63</v>
      </c>
      <c r="C544" s="1" t="s">
        <v>647</v>
      </c>
      <c r="D544" s="1" t="s">
        <v>10</v>
      </c>
      <c r="E544" s="1"/>
    </row>
    <row r="545" spans="2:5" ht="15.75">
      <c r="B545" s="1" t="s">
        <v>63</v>
      </c>
      <c r="C545" s="1" t="s">
        <v>648</v>
      </c>
      <c r="D545" s="1" t="s">
        <v>43</v>
      </c>
      <c r="E545" s="1"/>
    </row>
    <row r="546" spans="2:5" ht="15.75">
      <c r="B546" s="1" t="s">
        <v>63</v>
      </c>
      <c r="C546" s="1" t="s">
        <v>649</v>
      </c>
      <c r="D546" s="1" t="s">
        <v>0</v>
      </c>
      <c r="E546" s="1"/>
    </row>
    <row r="547" spans="2:5" ht="15.75">
      <c r="B547" s="1" t="s">
        <v>65</v>
      </c>
      <c r="C547" s="1" t="s">
        <v>650</v>
      </c>
      <c r="D547" s="1" t="s">
        <v>0</v>
      </c>
      <c r="E547" s="1"/>
    </row>
    <row r="548" spans="2:5" ht="15.75">
      <c r="B548" s="1" t="s">
        <v>65</v>
      </c>
      <c r="C548" s="1" t="s">
        <v>651</v>
      </c>
      <c r="D548" s="1" t="s">
        <v>19</v>
      </c>
      <c r="E548" s="1"/>
    </row>
    <row r="549" spans="2:5" ht="15.75">
      <c r="B549" s="1" t="s">
        <v>65</v>
      </c>
      <c r="C549" s="1" t="s">
        <v>652</v>
      </c>
      <c r="D549" s="1" t="s">
        <v>5</v>
      </c>
      <c r="E549" s="1"/>
    </row>
    <row r="550" spans="2:5" ht="15.75">
      <c r="B550" s="1" t="s">
        <v>65</v>
      </c>
      <c r="C550" s="1" t="s">
        <v>653</v>
      </c>
      <c r="D550" s="1" t="s">
        <v>4</v>
      </c>
      <c r="E550" s="1"/>
    </row>
    <row r="551" spans="2:5" ht="15.75">
      <c r="B551" s="1" t="s">
        <v>65</v>
      </c>
      <c r="C551" s="1" t="s">
        <v>654</v>
      </c>
      <c r="D551" s="1" t="s">
        <v>4</v>
      </c>
      <c r="E551" s="1"/>
    </row>
    <row r="552" spans="2:5" ht="15.75">
      <c r="B552" s="1" t="s">
        <v>65</v>
      </c>
      <c r="C552" s="1" t="s">
        <v>655</v>
      </c>
      <c r="D552" s="1" t="s">
        <v>32</v>
      </c>
      <c r="E552" s="1"/>
    </row>
    <row r="553" spans="2:5" ht="15.75">
      <c r="B553" s="1" t="s">
        <v>65</v>
      </c>
      <c r="C553" s="1" t="s">
        <v>656</v>
      </c>
      <c r="D553" s="1" t="s">
        <v>29</v>
      </c>
      <c r="E553" s="1"/>
    </row>
    <row r="554" spans="2:5" ht="15.75">
      <c r="B554" s="1" t="s">
        <v>65</v>
      </c>
      <c r="C554" s="1" t="s">
        <v>657</v>
      </c>
      <c r="D554" s="1" t="s">
        <v>8</v>
      </c>
      <c r="E554" s="1"/>
    </row>
    <row r="555" spans="2:5" ht="15.75">
      <c r="B555" s="1" t="s">
        <v>65</v>
      </c>
      <c r="C555" s="1" t="s">
        <v>658</v>
      </c>
      <c r="D555" s="1" t="s">
        <v>0</v>
      </c>
      <c r="E555" s="1"/>
    </row>
    <row r="556" spans="2:5" ht="15.75">
      <c r="B556" s="1" t="s">
        <v>66</v>
      </c>
      <c r="C556" s="1" t="s">
        <v>659</v>
      </c>
      <c r="D556" s="1" t="s">
        <v>9</v>
      </c>
      <c r="E556" s="1"/>
    </row>
    <row r="557" spans="2:5" ht="15.75">
      <c r="B557" s="1" t="s">
        <v>66</v>
      </c>
      <c r="C557" s="1" t="s">
        <v>660</v>
      </c>
      <c r="D557" s="1" t="s">
        <v>12</v>
      </c>
      <c r="E557" s="1"/>
    </row>
    <row r="558" spans="2:5" ht="15.75">
      <c r="B558" s="1" t="s">
        <v>66</v>
      </c>
      <c r="C558" s="1" t="s">
        <v>661</v>
      </c>
      <c r="D558" s="1" t="s">
        <v>12</v>
      </c>
      <c r="E558" s="1"/>
    </row>
    <row r="559" spans="2:5" ht="15.75">
      <c r="B559" s="1" t="s">
        <v>66</v>
      </c>
      <c r="C559" s="1" t="s">
        <v>662</v>
      </c>
      <c r="D559" s="1" t="s">
        <v>53</v>
      </c>
      <c r="E559" s="1"/>
    </row>
    <row r="560" spans="2:5" ht="15.75">
      <c r="B560" s="1" t="s">
        <v>66</v>
      </c>
      <c r="C560" s="1" t="s">
        <v>663</v>
      </c>
      <c r="D560" s="1" t="s">
        <v>67</v>
      </c>
      <c r="E560" s="1"/>
    </row>
    <row r="561" spans="2:5" ht="15.75">
      <c r="B561" s="1" t="s">
        <v>66</v>
      </c>
      <c r="C561" s="1" t="s">
        <v>664</v>
      </c>
      <c r="D561" s="1" t="s">
        <v>48</v>
      </c>
      <c r="E561" s="1"/>
    </row>
    <row r="562" spans="2:5" ht="15.75">
      <c r="B562" s="1" t="s">
        <v>66</v>
      </c>
      <c r="C562" s="1" t="s">
        <v>665</v>
      </c>
      <c r="D562" s="1" t="s">
        <v>0</v>
      </c>
      <c r="E562" s="1"/>
    </row>
    <row r="563" spans="2:5" ht="15.75">
      <c r="B563" s="1" t="s">
        <v>66</v>
      </c>
      <c r="C563" s="1" t="s">
        <v>666</v>
      </c>
      <c r="D563" s="1" t="s">
        <v>33</v>
      </c>
      <c r="E563" s="1"/>
    </row>
    <row r="564" spans="2:5" ht="15.75">
      <c r="B564" s="1" t="s">
        <v>66</v>
      </c>
      <c r="C564" s="1" t="s">
        <v>667</v>
      </c>
      <c r="D564" s="1" t="s">
        <v>0</v>
      </c>
      <c r="E564" s="1"/>
    </row>
    <row r="565" spans="2:5" ht="15.75">
      <c r="B565" s="1" t="s">
        <v>66</v>
      </c>
      <c r="C565" s="1" t="s">
        <v>668</v>
      </c>
      <c r="D565" s="1" t="s">
        <v>0</v>
      </c>
      <c r="E565" s="1"/>
    </row>
    <row r="566" spans="2:5" ht="15.75">
      <c r="B566" s="1" t="s">
        <v>68</v>
      </c>
      <c r="C566" s="1" t="s">
        <v>669</v>
      </c>
      <c r="D566" s="1" t="s">
        <v>39</v>
      </c>
      <c r="E566" s="1"/>
    </row>
    <row r="567" spans="2:5" ht="15.75">
      <c r="B567" s="1" t="s">
        <v>68</v>
      </c>
      <c r="C567" s="1" t="s">
        <v>670</v>
      </c>
      <c r="D567" s="1" t="s">
        <v>52</v>
      </c>
      <c r="E567" s="1"/>
    </row>
    <row r="568" spans="2:5" ht="15.75">
      <c r="B568" s="1" t="s">
        <v>68</v>
      </c>
      <c r="C568" s="1" t="s">
        <v>671</v>
      </c>
      <c r="D568" s="1" t="s">
        <v>0</v>
      </c>
      <c r="E568" s="1"/>
    </row>
    <row r="569" spans="2:5" ht="15.75">
      <c r="B569" s="1" t="s">
        <v>68</v>
      </c>
      <c r="C569" s="1" t="s">
        <v>672</v>
      </c>
      <c r="D569" s="1" t="s">
        <v>5</v>
      </c>
      <c r="E569" s="1"/>
    </row>
    <row r="570" spans="2:5" ht="15.75">
      <c r="B570" s="1" t="s">
        <v>68</v>
      </c>
      <c r="C570" s="1" t="s">
        <v>673</v>
      </c>
      <c r="D570" s="1" t="s">
        <v>31</v>
      </c>
      <c r="E570" s="1"/>
    </row>
    <row r="571" spans="2:5" ht="15.75">
      <c r="B571" s="1" t="s">
        <v>68</v>
      </c>
      <c r="C571" s="1" t="s">
        <v>674</v>
      </c>
      <c r="D571" s="1" t="s">
        <v>12</v>
      </c>
      <c r="E571" s="1"/>
    </row>
    <row r="572" spans="2:5" ht="15.75">
      <c r="B572" s="1" t="s">
        <v>68</v>
      </c>
      <c r="C572" s="1" t="s">
        <v>675</v>
      </c>
      <c r="D572" s="1" t="s">
        <v>13</v>
      </c>
      <c r="E572" s="1"/>
    </row>
    <row r="573" spans="2:5" ht="15.75">
      <c r="B573" s="1" t="s">
        <v>68</v>
      </c>
      <c r="C573" s="1" t="s">
        <v>676</v>
      </c>
      <c r="D573" s="1" t="s">
        <v>29</v>
      </c>
      <c r="E573" s="1"/>
    </row>
    <row r="574" spans="2:5" ht="15.75">
      <c r="B574" s="1" t="s">
        <v>68</v>
      </c>
      <c r="C574" s="1" t="s">
        <v>677</v>
      </c>
      <c r="D574" s="1" t="s">
        <v>33</v>
      </c>
      <c r="E574" s="1"/>
    </row>
    <row r="575" spans="2:5" ht="15.75">
      <c r="B575" s="1" t="s">
        <v>68</v>
      </c>
      <c r="C575" s="1" t="s">
        <v>678</v>
      </c>
      <c r="D575" s="1" t="s">
        <v>0</v>
      </c>
      <c r="E575" s="1"/>
    </row>
    <row r="576" spans="2:5" ht="15.75">
      <c r="B576" s="1" t="s">
        <v>69</v>
      </c>
      <c r="C576" s="1" t="s">
        <v>679</v>
      </c>
      <c r="D576" s="1" t="s">
        <v>53</v>
      </c>
      <c r="E576" s="1"/>
    </row>
    <row r="577" spans="2:5" ht="15.75">
      <c r="B577" s="1" t="s">
        <v>69</v>
      </c>
      <c r="C577" s="1" t="s">
        <v>680</v>
      </c>
      <c r="D577" s="1" t="s">
        <v>9</v>
      </c>
      <c r="E577" s="1"/>
    </row>
    <row r="578" spans="2:5" ht="15.75">
      <c r="B578" s="1" t="s">
        <v>69</v>
      </c>
      <c r="C578" s="1" t="s">
        <v>681</v>
      </c>
      <c r="D578" s="1" t="s">
        <v>1</v>
      </c>
      <c r="E578" s="1">
        <v>4</v>
      </c>
    </row>
    <row r="579" spans="2:5" ht="15.75">
      <c r="B579" s="1" t="s">
        <v>69</v>
      </c>
      <c r="C579" s="1" t="s">
        <v>682</v>
      </c>
      <c r="D579" s="1" t="s">
        <v>4</v>
      </c>
      <c r="E579" s="1"/>
    </row>
    <row r="580" spans="2:5" ht="15.75">
      <c r="B580" s="1" t="s">
        <v>69</v>
      </c>
      <c r="C580" s="1" t="s">
        <v>683</v>
      </c>
      <c r="D580" s="1" t="s">
        <v>40</v>
      </c>
      <c r="E580" s="1"/>
    </row>
    <row r="581" spans="2:5" ht="15.75">
      <c r="B581" s="1" t="s">
        <v>69</v>
      </c>
      <c r="C581" s="1" t="s">
        <v>684</v>
      </c>
      <c r="D581" s="1" t="s">
        <v>70</v>
      </c>
      <c r="E581" s="1"/>
    </row>
    <row r="582" spans="2:5" ht="15.75">
      <c r="B582" s="1" t="s">
        <v>69</v>
      </c>
      <c r="C582" s="1" t="s">
        <v>685</v>
      </c>
      <c r="D582" s="1" t="s">
        <v>5</v>
      </c>
      <c r="E582" s="1"/>
    </row>
    <row r="583" spans="2:5" ht="15.75">
      <c r="B583" s="1" t="s">
        <v>69</v>
      </c>
      <c r="C583" s="1" t="s">
        <v>686</v>
      </c>
      <c r="D583" s="1" t="s">
        <v>28</v>
      </c>
      <c r="E583" s="1"/>
    </row>
    <row r="584" spans="2:5" ht="15.75">
      <c r="B584" s="1" t="s">
        <v>69</v>
      </c>
      <c r="C584" s="1" t="s">
        <v>687</v>
      </c>
      <c r="D584" s="1" t="s">
        <v>12</v>
      </c>
      <c r="E584" s="1"/>
    </row>
    <row r="585" spans="2:5" ht="15.75">
      <c r="B585" s="1" t="s">
        <v>69</v>
      </c>
      <c r="C585" s="1" t="s">
        <v>688</v>
      </c>
      <c r="D585" s="1" t="s">
        <v>10</v>
      </c>
      <c r="E585" s="1"/>
    </row>
    <row r="586" spans="2:5" ht="15.75">
      <c r="B586" s="1" t="s">
        <v>71</v>
      </c>
      <c r="C586" s="1" t="s">
        <v>689</v>
      </c>
      <c r="D586" s="1" t="s">
        <v>0</v>
      </c>
      <c r="E586" s="1"/>
    </row>
    <row r="587" spans="2:5" ht="15.75">
      <c r="B587" s="1" t="s">
        <v>71</v>
      </c>
      <c r="C587" s="1" t="s">
        <v>690</v>
      </c>
      <c r="D587" s="1" t="s">
        <v>32</v>
      </c>
      <c r="E587" s="1">
        <v>3</v>
      </c>
    </row>
    <row r="588" spans="2:5" ht="15.75">
      <c r="B588" s="1" t="s">
        <v>71</v>
      </c>
      <c r="C588" s="1" t="s">
        <v>691</v>
      </c>
      <c r="D588" s="1" t="s">
        <v>14</v>
      </c>
      <c r="E588" s="1"/>
    </row>
    <row r="589" spans="2:5" ht="15.75">
      <c r="B589" s="1" t="s">
        <v>71</v>
      </c>
      <c r="C589" s="1" t="s">
        <v>692</v>
      </c>
      <c r="D589" s="1" t="s">
        <v>9</v>
      </c>
      <c r="E589" s="1"/>
    </row>
    <row r="590" spans="2:5" ht="15.75">
      <c r="B590" s="1" t="s">
        <v>71</v>
      </c>
      <c r="C590" s="1" t="s">
        <v>693</v>
      </c>
      <c r="D590" s="1" t="s">
        <v>23</v>
      </c>
      <c r="E590" s="1"/>
    </row>
    <row r="591" spans="2:5" ht="15.75">
      <c r="B591" s="1" t="s">
        <v>71</v>
      </c>
      <c r="C591" s="1" t="s">
        <v>694</v>
      </c>
      <c r="D591" s="1" t="s">
        <v>29</v>
      </c>
      <c r="E591" s="1"/>
    </row>
    <row r="592" spans="2:5" ht="15.75">
      <c r="B592" s="1" t="s">
        <v>71</v>
      </c>
      <c r="C592" s="1" t="s">
        <v>695</v>
      </c>
      <c r="D592" s="1" t="s">
        <v>28</v>
      </c>
      <c r="E592" s="1"/>
    </row>
    <row r="593" spans="2:5" ht="15.75">
      <c r="B593" s="1" t="s">
        <v>71</v>
      </c>
      <c r="C593" s="1" t="s">
        <v>696</v>
      </c>
      <c r="D593" s="1" t="s">
        <v>12</v>
      </c>
      <c r="E593" s="1"/>
    </row>
    <row r="594" spans="2:5" ht="15.75">
      <c r="B594" s="1" t="s">
        <v>71</v>
      </c>
      <c r="C594" s="1" t="s">
        <v>697</v>
      </c>
      <c r="D594" s="1" t="s">
        <v>8</v>
      </c>
      <c r="E594" s="1">
        <v>5</v>
      </c>
    </row>
    <row r="595" spans="2:5" ht="15.75">
      <c r="B595" s="1" t="s">
        <v>71</v>
      </c>
      <c r="C595" s="1" t="s">
        <v>698</v>
      </c>
      <c r="D595" s="1" t="s">
        <v>0</v>
      </c>
      <c r="E595" s="1"/>
    </row>
    <row r="596" spans="2:5" ht="15.75">
      <c r="B596" s="1" t="s">
        <v>71</v>
      </c>
      <c r="C596" s="1" t="s">
        <v>699</v>
      </c>
      <c r="D596" s="1" t="s">
        <v>0</v>
      </c>
      <c r="E596" s="1"/>
    </row>
    <row r="597" spans="2:5" ht="15.75">
      <c r="B597" s="1" t="s">
        <v>71</v>
      </c>
      <c r="C597" s="1" t="s">
        <v>700</v>
      </c>
      <c r="D597" s="1" t="s">
        <v>57</v>
      </c>
      <c r="E597" s="1"/>
    </row>
    <row r="598" spans="2:5" ht="15.75">
      <c r="B598" s="1" t="s">
        <v>72</v>
      </c>
      <c r="C598" s="1" t="s">
        <v>701</v>
      </c>
      <c r="D598" s="1" t="s">
        <v>9</v>
      </c>
      <c r="E598" s="1"/>
    </row>
    <row r="599" spans="2:5" ht="15.75">
      <c r="B599" s="1" t="s">
        <v>72</v>
      </c>
      <c r="C599" s="1" t="s">
        <v>702</v>
      </c>
      <c r="D599" s="1" t="s">
        <v>1</v>
      </c>
      <c r="E599" s="1"/>
    </row>
    <row r="600" spans="2:5" ht="15.75">
      <c r="B600" s="1" t="s">
        <v>72</v>
      </c>
      <c r="C600" s="1" t="s">
        <v>703</v>
      </c>
      <c r="D600" s="1" t="s">
        <v>0</v>
      </c>
      <c r="E600" s="1"/>
    </row>
    <row r="601" spans="2:5" ht="15.75">
      <c r="B601" s="1" t="s">
        <v>72</v>
      </c>
      <c r="C601" s="1" t="s">
        <v>704</v>
      </c>
      <c r="D601" s="1" t="s">
        <v>6</v>
      </c>
      <c r="E601" s="1"/>
    </row>
    <row r="602" spans="2:5" ht="15.75">
      <c r="B602" s="1" t="s">
        <v>72</v>
      </c>
      <c r="C602" s="1" t="s">
        <v>705</v>
      </c>
      <c r="D602" s="1" t="s">
        <v>29</v>
      </c>
      <c r="E602" s="1"/>
    </row>
    <row r="603" spans="2:5" ht="15.75">
      <c r="B603" s="1" t="s">
        <v>72</v>
      </c>
      <c r="C603" s="1" t="s">
        <v>706</v>
      </c>
      <c r="D603" s="1" t="s">
        <v>14</v>
      </c>
      <c r="E603" s="1"/>
    </row>
    <row r="604" spans="2:5" ht="15.75">
      <c r="B604" s="1" t="s">
        <v>72</v>
      </c>
      <c r="C604" s="1" t="s">
        <v>707</v>
      </c>
      <c r="D604" s="1" t="s">
        <v>35</v>
      </c>
      <c r="E604" s="1"/>
    </row>
    <row r="605" spans="2:5" ht="15.75">
      <c r="B605" s="1" t="s">
        <v>72</v>
      </c>
      <c r="C605" s="1" t="s">
        <v>708</v>
      </c>
      <c r="D605" s="1" t="s">
        <v>1</v>
      </c>
      <c r="E605" s="1"/>
    </row>
    <row r="606" spans="2:5" ht="15.75">
      <c r="B606" s="1" t="s">
        <v>72</v>
      </c>
      <c r="C606" s="1" t="s">
        <v>709</v>
      </c>
      <c r="D606" s="1" t="s">
        <v>1</v>
      </c>
      <c r="E606" s="1"/>
    </row>
    <row r="607" spans="2:5" ht="15.75">
      <c r="B607" s="1" t="s">
        <v>72</v>
      </c>
      <c r="C607" s="1" t="s">
        <v>710</v>
      </c>
      <c r="D607" s="1" t="s">
        <v>30</v>
      </c>
      <c r="E607" s="1"/>
    </row>
    <row r="608" spans="2:5" ht="15.75">
      <c r="B608" s="1" t="s">
        <v>72</v>
      </c>
      <c r="C608" s="1" t="s">
        <v>711</v>
      </c>
      <c r="D608" s="1" t="s">
        <v>0</v>
      </c>
      <c r="E608" s="1"/>
    </row>
    <row r="609" spans="2:5" ht="15.75">
      <c r="B609" s="1" t="s">
        <v>72</v>
      </c>
      <c r="C609" s="1" t="s">
        <v>712</v>
      </c>
      <c r="D609" s="1" t="s">
        <v>16</v>
      </c>
      <c r="E609" s="1"/>
    </row>
    <row r="610" spans="2:5" ht="15.75">
      <c r="B610" s="1" t="s">
        <v>73</v>
      </c>
      <c r="C610" s="1" t="s">
        <v>713</v>
      </c>
      <c r="D610" s="1" t="s">
        <v>19</v>
      </c>
      <c r="E610" s="1"/>
    </row>
    <row r="611" spans="2:5" ht="15.75">
      <c r="B611" s="1" t="s">
        <v>73</v>
      </c>
      <c r="C611" s="1" t="s">
        <v>714</v>
      </c>
      <c r="D611" s="1" t="s">
        <v>27</v>
      </c>
      <c r="E611" s="1"/>
    </row>
    <row r="612" spans="2:5" ht="15.75">
      <c r="B612" s="1" t="s">
        <v>73</v>
      </c>
      <c r="C612" s="1" t="s">
        <v>715</v>
      </c>
      <c r="D612" s="1" t="s">
        <v>6</v>
      </c>
      <c r="E612" s="1">
        <v>4</v>
      </c>
    </row>
    <row r="613" spans="2:5" ht="15.75">
      <c r="B613" s="1" t="s">
        <v>73</v>
      </c>
      <c r="C613" s="1" t="s">
        <v>716</v>
      </c>
      <c r="D613" s="1" t="s">
        <v>0</v>
      </c>
      <c r="E613" s="1"/>
    </row>
    <row r="614" spans="2:5" ht="15.75">
      <c r="B614" s="1" t="s">
        <v>73</v>
      </c>
      <c r="C614" s="1" t="s">
        <v>717</v>
      </c>
      <c r="D614" s="1" t="s">
        <v>0</v>
      </c>
      <c r="E614" s="1"/>
    </row>
    <row r="615" spans="2:5" ht="15.75">
      <c r="B615" s="1" t="s">
        <v>73</v>
      </c>
      <c r="C615" s="1" t="s">
        <v>718</v>
      </c>
      <c r="D615" s="1" t="s">
        <v>50</v>
      </c>
      <c r="E615" s="1"/>
    </row>
    <row r="616" spans="2:5" ht="15.75">
      <c r="B616" s="1" t="s">
        <v>73</v>
      </c>
      <c r="C616" s="1" t="s">
        <v>719</v>
      </c>
      <c r="D616" s="1" t="s">
        <v>30</v>
      </c>
      <c r="E616" s="1"/>
    </row>
    <row r="617" spans="2:5" ht="15.75">
      <c r="B617" s="1" t="s">
        <v>73</v>
      </c>
      <c r="C617" s="1" t="s">
        <v>720</v>
      </c>
      <c r="D617" s="1" t="s">
        <v>5</v>
      </c>
      <c r="E617" s="1"/>
    </row>
    <row r="618" spans="2:5" ht="15.75">
      <c r="B618" s="1" t="s">
        <v>73</v>
      </c>
      <c r="C618" s="1" t="s">
        <v>721</v>
      </c>
      <c r="D618" s="1" t="s">
        <v>1</v>
      </c>
      <c r="E618" s="1"/>
    </row>
    <row r="619" spans="2:5" ht="15.75">
      <c r="B619" s="1" t="s">
        <v>73</v>
      </c>
      <c r="C619" s="1" t="s">
        <v>722</v>
      </c>
      <c r="D619" s="1" t="s">
        <v>4</v>
      </c>
      <c r="E619" s="1"/>
    </row>
    <row r="620" spans="2:5" ht="15.75">
      <c r="B620" s="1" t="s">
        <v>73</v>
      </c>
      <c r="C620" s="1" t="s">
        <v>723</v>
      </c>
      <c r="D620" s="1" t="s">
        <v>35</v>
      </c>
      <c r="E620" s="1"/>
    </row>
    <row r="621" spans="2:5" ht="15.75">
      <c r="B621" s="1" t="s">
        <v>73</v>
      </c>
      <c r="C621" s="1" t="s">
        <v>724</v>
      </c>
      <c r="D621" s="1" t="s">
        <v>7</v>
      </c>
      <c r="E621" s="1"/>
    </row>
    <row r="622" spans="2:5" ht="15.75">
      <c r="B622" s="1" t="s">
        <v>73</v>
      </c>
      <c r="C622" s="1" t="s">
        <v>725</v>
      </c>
      <c r="D622" s="1" t="s">
        <v>19</v>
      </c>
      <c r="E622" s="1"/>
    </row>
    <row r="623" spans="2:5" ht="15.75">
      <c r="B623" s="1" t="s">
        <v>73</v>
      </c>
      <c r="C623" s="1" t="s">
        <v>726</v>
      </c>
      <c r="D623" s="1" t="s">
        <v>13</v>
      </c>
      <c r="E623" s="1">
        <v>4</v>
      </c>
    </row>
    <row r="624" spans="2:5" ht="15.75">
      <c r="B624" s="1" t="s">
        <v>73</v>
      </c>
      <c r="C624" s="1" t="s">
        <v>727</v>
      </c>
      <c r="D624" s="1" t="s">
        <v>56</v>
      </c>
      <c r="E624" s="1"/>
    </row>
    <row r="625" spans="2:5" ht="15.75">
      <c r="B625" s="1" t="s">
        <v>73</v>
      </c>
      <c r="C625" s="1" t="s">
        <v>728</v>
      </c>
      <c r="D625" s="1" t="s">
        <v>5</v>
      </c>
      <c r="E625" s="1"/>
    </row>
    <row r="626" spans="2:5" ht="15.75">
      <c r="B626" s="1" t="s">
        <v>73</v>
      </c>
      <c r="C626" s="1" t="s">
        <v>729</v>
      </c>
      <c r="D626" s="1" t="s">
        <v>12</v>
      </c>
      <c r="E626" s="1"/>
    </row>
    <row r="627" spans="2:5" ht="15.75">
      <c r="B627" s="1" t="s">
        <v>73</v>
      </c>
      <c r="C627" s="1" t="s">
        <v>730</v>
      </c>
      <c r="D627" s="1" t="s">
        <v>24</v>
      </c>
      <c r="E627" s="1"/>
    </row>
    <row r="628" spans="2:5" ht="15.75">
      <c r="B628" s="1" t="s">
        <v>73</v>
      </c>
      <c r="C628" s="1" t="s">
        <v>731</v>
      </c>
      <c r="D628" s="1" t="s">
        <v>0</v>
      </c>
      <c r="E628" s="1"/>
    </row>
    <row r="629" spans="2:5" ht="15.75">
      <c r="B629" s="1" t="s">
        <v>73</v>
      </c>
      <c r="C629" s="1" t="s">
        <v>732</v>
      </c>
      <c r="D629" s="1" t="s">
        <v>4</v>
      </c>
      <c r="E629" s="1"/>
    </row>
    <row r="630" spans="2:5" ht="15.75">
      <c r="B630" s="1" t="s">
        <v>73</v>
      </c>
      <c r="C630" s="1" t="s">
        <v>733</v>
      </c>
      <c r="D630" s="1" t="s">
        <v>0</v>
      </c>
      <c r="E630" s="1"/>
    </row>
    <row r="631" spans="2:5" ht="15.75">
      <c r="B631" s="1" t="s">
        <v>73</v>
      </c>
      <c r="C631" s="1" t="s">
        <v>734</v>
      </c>
      <c r="D631" s="1" t="s">
        <v>41</v>
      </c>
      <c r="E631" s="1"/>
    </row>
    <row r="632" spans="2:5" ht="15.75">
      <c r="B632" s="1" t="s">
        <v>73</v>
      </c>
      <c r="C632" s="1" t="s">
        <v>735</v>
      </c>
      <c r="D632" s="1" t="s">
        <v>18</v>
      </c>
      <c r="E632" s="1">
        <v>4</v>
      </c>
    </row>
    <row r="633" spans="2:5" ht="15.75">
      <c r="B633" s="1" t="s">
        <v>73</v>
      </c>
      <c r="C633" s="1" t="s">
        <v>736</v>
      </c>
      <c r="D633" s="1" t="s">
        <v>36</v>
      </c>
      <c r="E633" s="1"/>
    </row>
    <row r="634" spans="2:5" ht="15.75">
      <c r="B634" s="1" t="s">
        <v>73</v>
      </c>
      <c r="C634" s="1" t="s">
        <v>737</v>
      </c>
      <c r="D634" s="1" t="s">
        <v>29</v>
      </c>
      <c r="E634" s="1"/>
    </row>
    <row r="635" spans="2:5" ht="15.75">
      <c r="B635" s="1" t="s">
        <v>73</v>
      </c>
      <c r="C635" s="1" t="s">
        <v>738</v>
      </c>
      <c r="D635" s="1" t="s">
        <v>29</v>
      </c>
      <c r="E635" s="1"/>
    </row>
    <row r="636" spans="2:5" ht="15.75">
      <c r="B636" s="1" t="s">
        <v>73</v>
      </c>
      <c r="C636" s="1" t="s">
        <v>739</v>
      </c>
      <c r="D636" s="1" t="s">
        <v>14</v>
      </c>
      <c r="E636" s="1"/>
    </row>
    <row r="637" spans="2:5" ht="15.75">
      <c r="B637" s="1" t="s">
        <v>73</v>
      </c>
      <c r="C637" s="1" t="s">
        <v>740</v>
      </c>
      <c r="D637" s="1" t="s">
        <v>24</v>
      </c>
      <c r="E637" s="1">
        <v>4</v>
      </c>
    </row>
    <row r="638" spans="2:5" ht="15.75">
      <c r="B638" s="1" t="s">
        <v>73</v>
      </c>
      <c r="C638" s="1" t="s">
        <v>741</v>
      </c>
      <c r="D638" s="1" t="s">
        <v>24</v>
      </c>
      <c r="E638" s="1"/>
    </row>
    <row r="639" spans="2:5" ht="15.75">
      <c r="B639" s="1" t="s">
        <v>73</v>
      </c>
      <c r="C639" s="1" t="s">
        <v>742</v>
      </c>
      <c r="D639" s="1" t="s">
        <v>12</v>
      </c>
      <c r="E639" s="1"/>
    </row>
    <row r="640" spans="2:5" ht="15.75">
      <c r="B640" s="1" t="s">
        <v>73</v>
      </c>
      <c r="C640" s="1" t="s">
        <v>743</v>
      </c>
      <c r="D640" s="1" t="s">
        <v>12</v>
      </c>
      <c r="E640" s="1"/>
    </row>
    <row r="641" spans="2:5" ht="15.75">
      <c r="B641" s="1" t="s">
        <v>73</v>
      </c>
      <c r="C641" s="1" t="s">
        <v>744</v>
      </c>
      <c r="D641" s="1" t="s">
        <v>12</v>
      </c>
      <c r="E641" s="1"/>
    </row>
    <row r="642" spans="2:5" ht="15.75">
      <c r="B642" s="1" t="s">
        <v>73</v>
      </c>
      <c r="C642" s="1" t="s">
        <v>745</v>
      </c>
      <c r="D642" s="1" t="s">
        <v>10</v>
      </c>
      <c r="E642" s="1"/>
    </row>
    <row r="643" spans="2:5" ht="15.75">
      <c r="B643" s="1" t="s">
        <v>73</v>
      </c>
      <c r="C643" s="1" t="s">
        <v>746</v>
      </c>
      <c r="D643" s="1" t="s">
        <v>2</v>
      </c>
      <c r="E643" s="1"/>
    </row>
    <row r="644" spans="2:5" ht="15.75">
      <c r="B644" s="1" t="s">
        <v>73</v>
      </c>
      <c r="C644" s="1" t="s">
        <v>747</v>
      </c>
      <c r="D644" s="1" t="s">
        <v>18</v>
      </c>
      <c r="E644" s="1">
        <v>4</v>
      </c>
    </row>
    <row r="645" spans="2:5" ht="15.75">
      <c r="B645" s="1" t="s">
        <v>73</v>
      </c>
      <c r="C645" s="1" t="s">
        <v>748</v>
      </c>
      <c r="D645" s="1" t="s">
        <v>6</v>
      </c>
      <c r="E645" s="1"/>
    </row>
    <row r="646" spans="2:5" ht="15.75">
      <c r="B646" s="1" t="s">
        <v>73</v>
      </c>
      <c r="C646" s="1" t="s">
        <v>749</v>
      </c>
      <c r="D646" s="1" t="s">
        <v>55</v>
      </c>
      <c r="E646" s="1"/>
    </row>
    <row r="647" spans="2:5" ht="15.75">
      <c r="B647" s="1" t="s">
        <v>73</v>
      </c>
      <c r="C647" s="1" t="s">
        <v>750</v>
      </c>
      <c r="D647" s="1" t="s">
        <v>74</v>
      </c>
      <c r="E647" s="1">
        <v>4</v>
      </c>
    </row>
    <row r="648" spans="2:5" ht="15.75">
      <c r="B648" s="1" t="s">
        <v>73</v>
      </c>
      <c r="C648" s="1" t="s">
        <v>751</v>
      </c>
      <c r="D648" s="1" t="s">
        <v>8</v>
      </c>
      <c r="E648" s="1"/>
    </row>
    <row r="649" spans="2:5" ht="15.75">
      <c r="B649" s="1" t="s">
        <v>73</v>
      </c>
      <c r="C649" s="1" t="s">
        <v>752</v>
      </c>
      <c r="D649" s="1" t="s">
        <v>28</v>
      </c>
      <c r="E649" s="1"/>
    </row>
    <row r="650" spans="2:5" ht="15.75">
      <c r="B650" s="1" t="s">
        <v>73</v>
      </c>
      <c r="C650" s="1" t="s">
        <v>753</v>
      </c>
      <c r="D650" s="1" t="s">
        <v>1</v>
      </c>
      <c r="E650" s="1"/>
    </row>
    <row r="651" spans="2:5" ht="15.75">
      <c r="B651" s="1" t="s">
        <v>73</v>
      </c>
      <c r="C651" s="1" t="s">
        <v>754</v>
      </c>
      <c r="D651" s="1" t="s">
        <v>1</v>
      </c>
      <c r="E651" s="1">
        <v>4</v>
      </c>
    </row>
    <row r="652" spans="2:5" ht="15.75">
      <c r="B652" s="1" t="s">
        <v>73</v>
      </c>
      <c r="C652" s="1" t="s">
        <v>755</v>
      </c>
      <c r="D652" s="1" t="s">
        <v>22</v>
      </c>
      <c r="E652" s="1"/>
    </row>
    <row r="653" spans="2:5" ht="15.75">
      <c r="B653" s="1" t="s">
        <v>73</v>
      </c>
      <c r="C653" s="1" t="s">
        <v>756</v>
      </c>
      <c r="D653" s="1" t="s">
        <v>1</v>
      </c>
      <c r="E653" s="1"/>
    </row>
    <row r="654" spans="2:5" ht="15.75">
      <c r="B654" s="1" t="s">
        <v>73</v>
      </c>
      <c r="C654" s="1" t="s">
        <v>757</v>
      </c>
      <c r="D654" s="1" t="s">
        <v>1</v>
      </c>
      <c r="E654" s="1"/>
    </row>
    <row r="655" spans="2:5" ht="15.75">
      <c r="B655" s="1" t="s">
        <v>73</v>
      </c>
      <c r="C655" s="1" t="s">
        <v>758</v>
      </c>
      <c r="D655" s="1" t="s">
        <v>0</v>
      </c>
      <c r="E655" s="1"/>
    </row>
    <row r="656" spans="2:5" ht="15.75">
      <c r="B656" s="1" t="s">
        <v>73</v>
      </c>
      <c r="C656" s="1" t="s">
        <v>759</v>
      </c>
      <c r="D656" s="1" t="s">
        <v>47</v>
      </c>
      <c r="E656" s="1"/>
    </row>
    <row r="657" spans="2:5" ht="15.75">
      <c r="B657" s="1" t="s">
        <v>73</v>
      </c>
      <c r="C657" s="1" t="s">
        <v>760</v>
      </c>
      <c r="D657" s="1" t="s">
        <v>0</v>
      </c>
      <c r="E657" s="1"/>
    </row>
    <row r="658" spans="2:5" ht="15.75">
      <c r="B658" s="1" t="s">
        <v>75</v>
      </c>
      <c r="C658" s="1" t="s">
        <v>761</v>
      </c>
      <c r="D658" s="1" t="s">
        <v>9</v>
      </c>
      <c r="E658" s="1"/>
    </row>
    <row r="659" spans="2:5" ht="15.75">
      <c r="B659" s="1" t="s">
        <v>75</v>
      </c>
      <c r="C659" s="1" t="s">
        <v>762</v>
      </c>
      <c r="D659" s="1" t="s">
        <v>46</v>
      </c>
      <c r="E659" s="1"/>
    </row>
    <row r="660" spans="2:5" ht="15.75">
      <c r="B660" s="1" t="s">
        <v>75</v>
      </c>
      <c r="C660" s="1" t="s">
        <v>763</v>
      </c>
      <c r="D660" s="1" t="s">
        <v>40</v>
      </c>
      <c r="E660" s="1"/>
    </row>
    <row r="661" spans="2:5" ht="15.75">
      <c r="B661" s="1" t="s">
        <v>75</v>
      </c>
      <c r="C661" s="1" t="s">
        <v>764</v>
      </c>
      <c r="D661" s="1" t="s">
        <v>8</v>
      </c>
      <c r="E661" s="1"/>
    </row>
    <row r="662" spans="2:5" ht="15.75">
      <c r="B662" s="1" t="s">
        <v>75</v>
      </c>
      <c r="C662" s="1" t="s">
        <v>765</v>
      </c>
      <c r="D662" s="1" t="s">
        <v>6</v>
      </c>
      <c r="E662" s="1"/>
    </row>
    <row r="663" spans="2:5" ht="15.75">
      <c r="B663" s="1" t="s">
        <v>75</v>
      </c>
      <c r="C663" s="1" t="s">
        <v>766</v>
      </c>
      <c r="D663" s="1" t="s">
        <v>36</v>
      </c>
      <c r="E663" s="1"/>
    </row>
    <row r="664" spans="2:5" ht="15.75">
      <c r="B664" s="1" t="s">
        <v>75</v>
      </c>
      <c r="C664" s="1" t="s">
        <v>767</v>
      </c>
      <c r="D664" s="1" t="s">
        <v>4</v>
      </c>
      <c r="E664" s="1"/>
    </row>
    <row r="665" spans="2:5" ht="15.75">
      <c r="B665" s="1" t="s">
        <v>75</v>
      </c>
      <c r="C665" s="1" t="s">
        <v>768</v>
      </c>
      <c r="D665" s="1" t="s">
        <v>9</v>
      </c>
      <c r="E665" s="1"/>
    </row>
    <row r="666" spans="2:5" ht="15.75">
      <c r="B666" s="1" t="s">
        <v>75</v>
      </c>
      <c r="C666" s="1" t="s">
        <v>769</v>
      </c>
      <c r="D666" s="1" t="s">
        <v>34</v>
      </c>
      <c r="E666" s="1"/>
    </row>
    <row r="667" spans="2:5" ht="15.75">
      <c r="B667" s="1" t="s">
        <v>75</v>
      </c>
      <c r="C667" s="1" t="s">
        <v>770</v>
      </c>
      <c r="D667" s="1" t="s">
        <v>5</v>
      </c>
      <c r="E667" s="1"/>
    </row>
    <row r="668" spans="2:5" ht="15.75">
      <c r="B668" s="1" t="s">
        <v>75</v>
      </c>
      <c r="C668" s="1" t="s">
        <v>771</v>
      </c>
      <c r="D668" s="1" t="s">
        <v>35</v>
      </c>
      <c r="E668" s="1"/>
    </row>
    <row r="669" spans="2:5" ht="15.75">
      <c r="B669" s="1" t="s">
        <v>75</v>
      </c>
      <c r="C669" s="1" t="s">
        <v>772</v>
      </c>
      <c r="D669" s="1" t="s">
        <v>23</v>
      </c>
      <c r="E669" s="1"/>
    </row>
    <row r="670" spans="2:5" ht="15.75">
      <c r="B670" s="1" t="s">
        <v>75</v>
      </c>
      <c r="C670" s="1" t="s">
        <v>773</v>
      </c>
      <c r="D670" s="1" t="s">
        <v>23</v>
      </c>
      <c r="E670" s="1"/>
    </row>
    <row r="671" spans="2:5" ht="15.75">
      <c r="B671" s="1" t="s">
        <v>75</v>
      </c>
      <c r="C671" s="1" t="s">
        <v>774</v>
      </c>
      <c r="D671" s="1" t="s">
        <v>18</v>
      </c>
      <c r="E671" s="1">
        <v>4</v>
      </c>
    </row>
    <row r="672" spans="2:5" ht="15.75">
      <c r="B672" s="1" t="s">
        <v>75</v>
      </c>
      <c r="C672" s="1" t="s">
        <v>775</v>
      </c>
      <c r="D672" s="1" t="s">
        <v>53</v>
      </c>
      <c r="E672" s="1"/>
    </row>
    <row r="673" spans="2:5" ht="15.75">
      <c r="B673" s="1" t="s">
        <v>75</v>
      </c>
      <c r="C673" s="1" t="s">
        <v>776</v>
      </c>
      <c r="D673" s="1" t="s">
        <v>74</v>
      </c>
      <c r="E673" s="1">
        <v>5</v>
      </c>
    </row>
    <row r="674" spans="2:5" ht="15.75">
      <c r="B674" s="1" t="s">
        <v>75</v>
      </c>
      <c r="C674" s="1" t="s">
        <v>777</v>
      </c>
      <c r="D674" s="1" t="s">
        <v>34</v>
      </c>
      <c r="E674" s="1"/>
    </row>
    <row r="675" spans="2:5" ht="15.75">
      <c r="B675" s="1" t="s">
        <v>75</v>
      </c>
      <c r="C675" s="1" t="s">
        <v>778</v>
      </c>
      <c r="D675" s="1" t="s">
        <v>34</v>
      </c>
      <c r="E675" s="1"/>
    </row>
    <row r="676" spans="2:5" ht="15.75">
      <c r="B676" s="1" t="s">
        <v>75</v>
      </c>
      <c r="C676" s="1" t="s">
        <v>779</v>
      </c>
      <c r="D676" s="1" t="s">
        <v>9</v>
      </c>
      <c r="E676" s="1"/>
    </row>
    <row r="677" spans="2:5" ht="15.75">
      <c r="B677" s="1" t="s">
        <v>75</v>
      </c>
      <c r="C677" s="1" t="s">
        <v>780</v>
      </c>
      <c r="D677" s="1" t="s">
        <v>0</v>
      </c>
      <c r="E677" s="1"/>
    </row>
    <row r="678" spans="2:5" ht="15.75">
      <c r="B678" s="1" t="s">
        <v>75</v>
      </c>
      <c r="C678" s="1" t="s">
        <v>781</v>
      </c>
      <c r="D678" s="1" t="s">
        <v>8</v>
      </c>
      <c r="E678" s="1"/>
    </row>
    <row r="679" spans="2:5" ht="15.75">
      <c r="B679" s="1" t="s">
        <v>75</v>
      </c>
      <c r="C679" s="1" t="s">
        <v>782</v>
      </c>
      <c r="D679" s="1" t="s">
        <v>52</v>
      </c>
      <c r="E679" s="1"/>
    </row>
    <row r="680" spans="2:5" ht="15.75">
      <c r="B680" s="1" t="s">
        <v>75</v>
      </c>
      <c r="C680" s="1" t="s">
        <v>783</v>
      </c>
      <c r="D680" s="1" t="s">
        <v>13</v>
      </c>
      <c r="E680" s="1"/>
    </row>
    <row r="681" spans="2:5" ht="15.75">
      <c r="B681" s="1" t="s">
        <v>75</v>
      </c>
      <c r="C681" s="1" t="s">
        <v>784</v>
      </c>
      <c r="D681" s="1" t="s">
        <v>5</v>
      </c>
      <c r="E681" s="1"/>
    </row>
    <row r="682" spans="2:5" ht="15.75">
      <c r="B682" s="1" t="s">
        <v>75</v>
      </c>
      <c r="C682" s="1" t="s">
        <v>785</v>
      </c>
      <c r="D682" s="1" t="s">
        <v>38</v>
      </c>
      <c r="E682" s="1"/>
    </row>
    <row r="683" spans="2:5" ht="15.75">
      <c r="B683" s="1" t="s">
        <v>75</v>
      </c>
      <c r="C683" s="1" t="s">
        <v>786</v>
      </c>
      <c r="D683" s="1" t="s">
        <v>40</v>
      </c>
      <c r="E683" s="1"/>
    </row>
    <row r="684" spans="2:5" ht="15.75">
      <c r="B684" s="1" t="s">
        <v>75</v>
      </c>
      <c r="C684" s="1" t="s">
        <v>787</v>
      </c>
      <c r="D684" s="1" t="s">
        <v>9</v>
      </c>
      <c r="E684" s="1"/>
    </row>
    <row r="685" spans="2:5" ht="15.75">
      <c r="B685" s="1" t="s">
        <v>75</v>
      </c>
      <c r="C685" s="1" t="s">
        <v>788</v>
      </c>
      <c r="D685" s="1" t="s">
        <v>0</v>
      </c>
      <c r="E685" s="1"/>
    </row>
    <row r="686" spans="2:5" ht="15.75">
      <c r="B686" s="1" t="s">
        <v>75</v>
      </c>
      <c r="C686" s="1" t="s">
        <v>789</v>
      </c>
      <c r="D686" s="1" t="s">
        <v>0</v>
      </c>
      <c r="E686" s="1"/>
    </row>
    <row r="687" spans="2:5" ht="15.75">
      <c r="B687" s="1" t="s">
        <v>75</v>
      </c>
      <c r="C687" s="1" t="s">
        <v>790</v>
      </c>
      <c r="D687" s="1" t="s">
        <v>0</v>
      </c>
      <c r="E687" s="1"/>
    </row>
    <row r="688" spans="2:5" ht="15.75">
      <c r="B688" s="1" t="s">
        <v>75</v>
      </c>
      <c r="C688" s="1" t="s">
        <v>791</v>
      </c>
      <c r="D688" s="1" t="s">
        <v>5</v>
      </c>
      <c r="E688" s="1"/>
    </row>
    <row r="689" spans="2:5" ht="15.75">
      <c r="B689" s="1" t="s">
        <v>75</v>
      </c>
      <c r="C689" s="1" t="s">
        <v>792</v>
      </c>
      <c r="D689" s="1" t="s">
        <v>25</v>
      </c>
      <c r="E689" s="1"/>
    </row>
    <row r="690" spans="2:5" ht="15.75">
      <c r="B690" s="1" t="s">
        <v>75</v>
      </c>
      <c r="C690" s="1" t="s">
        <v>793</v>
      </c>
      <c r="D690" s="1" t="s">
        <v>14</v>
      </c>
      <c r="E690" s="1"/>
    </row>
    <row r="691" spans="2:5" ht="15.75">
      <c r="B691" s="1" t="s">
        <v>75</v>
      </c>
      <c r="C691" s="1" t="s">
        <v>794</v>
      </c>
      <c r="D691" s="1" t="s">
        <v>10</v>
      </c>
      <c r="E691" s="1"/>
    </row>
    <row r="692" spans="2:5" ht="15.75">
      <c r="B692" s="1" t="s">
        <v>75</v>
      </c>
      <c r="C692" s="1" t="s">
        <v>795</v>
      </c>
      <c r="D692" s="1" t="s">
        <v>8</v>
      </c>
      <c r="E692" s="1"/>
    </row>
    <row r="693" spans="2:5" ht="15.75">
      <c r="B693" s="1" t="s">
        <v>75</v>
      </c>
      <c r="C693" s="1" t="s">
        <v>796</v>
      </c>
      <c r="D693" s="1" t="s">
        <v>10</v>
      </c>
      <c r="E693" s="1"/>
    </row>
    <row r="694" spans="2:5" ht="15.75">
      <c r="B694" s="1" t="s">
        <v>75</v>
      </c>
      <c r="C694" s="1" t="s">
        <v>797</v>
      </c>
      <c r="D694" s="1" t="s">
        <v>0</v>
      </c>
      <c r="E694" s="1"/>
    </row>
    <row r="695" spans="2:5" ht="15.75">
      <c r="B695" s="1" t="s">
        <v>75</v>
      </c>
      <c r="C695" s="1" t="s">
        <v>798</v>
      </c>
      <c r="D695" s="1" t="s">
        <v>76</v>
      </c>
      <c r="E695" s="1"/>
    </row>
    <row r="696" spans="2:5" ht="15.75">
      <c r="B696" s="1" t="s">
        <v>75</v>
      </c>
      <c r="C696" s="1" t="s">
        <v>799</v>
      </c>
      <c r="D696" s="1" t="s">
        <v>52</v>
      </c>
      <c r="E696" s="1"/>
    </row>
    <row r="697" spans="2:5" ht="15.75">
      <c r="B697" s="1" t="s">
        <v>75</v>
      </c>
      <c r="C697" s="1" t="s">
        <v>800</v>
      </c>
      <c r="D697" s="1" t="s">
        <v>0</v>
      </c>
      <c r="E697" s="1"/>
    </row>
    <row r="698" spans="2:5" ht="15.75">
      <c r="B698" s="1" t="s">
        <v>75</v>
      </c>
      <c r="C698" s="1" t="s">
        <v>801</v>
      </c>
      <c r="D698" s="1" t="s">
        <v>27</v>
      </c>
      <c r="E698" s="1"/>
    </row>
    <row r="699" spans="2:5" ht="15.75">
      <c r="B699" s="1" t="s">
        <v>75</v>
      </c>
      <c r="C699" s="1" t="s">
        <v>802</v>
      </c>
      <c r="D699" s="1" t="s">
        <v>0</v>
      </c>
      <c r="E699" s="1"/>
    </row>
    <row r="700" spans="2:5" ht="15.75">
      <c r="B700" s="1" t="s">
        <v>75</v>
      </c>
      <c r="C700" s="1" t="s">
        <v>803</v>
      </c>
      <c r="D700" s="1" t="s">
        <v>77</v>
      </c>
      <c r="E700" s="1"/>
    </row>
    <row r="701" spans="2:5" ht="15.75">
      <c r="B701" s="1" t="s">
        <v>75</v>
      </c>
      <c r="C701" s="1" t="s">
        <v>804</v>
      </c>
      <c r="D701" s="1" t="s">
        <v>43</v>
      </c>
      <c r="E701" s="1"/>
    </row>
    <row r="702" spans="2:5" ht="15.75">
      <c r="B702" s="1" t="s">
        <v>75</v>
      </c>
      <c r="C702" s="1" t="s">
        <v>805</v>
      </c>
      <c r="D702" s="1" t="s">
        <v>9</v>
      </c>
      <c r="E702" s="1"/>
    </row>
    <row r="703" spans="2:5" ht="15.75">
      <c r="B703" s="1" t="s">
        <v>75</v>
      </c>
      <c r="C703" s="1" t="s">
        <v>806</v>
      </c>
      <c r="D703" s="1" t="s">
        <v>39</v>
      </c>
      <c r="E703" s="1">
        <v>4</v>
      </c>
    </row>
    <row r="704" spans="2:5" ht="15.75">
      <c r="B704" s="1" t="s">
        <v>75</v>
      </c>
      <c r="C704" s="1" t="s">
        <v>807</v>
      </c>
      <c r="D704" s="1" t="s">
        <v>8</v>
      </c>
      <c r="E704" s="1"/>
    </row>
    <row r="705" spans="2:5" ht="15.75">
      <c r="B705" s="1" t="s">
        <v>75</v>
      </c>
      <c r="C705" s="1" t="s">
        <v>808</v>
      </c>
      <c r="D705" s="1" t="s">
        <v>0</v>
      </c>
      <c r="E705" s="1"/>
    </row>
    <row r="706" spans="2:5" ht="15.75">
      <c r="B706" s="1" t="s">
        <v>75</v>
      </c>
      <c r="C706" s="1" t="s">
        <v>809</v>
      </c>
      <c r="D706" s="1" t="s">
        <v>6</v>
      </c>
      <c r="E706" s="1"/>
    </row>
    <row r="707" spans="2:5" ht="15.75">
      <c r="B707" s="1" t="s">
        <v>78</v>
      </c>
      <c r="C707" s="1" t="s">
        <v>810</v>
      </c>
      <c r="D707" s="1" t="s">
        <v>39</v>
      </c>
      <c r="E707" s="1"/>
    </row>
    <row r="708" spans="2:5" ht="15.75">
      <c r="B708" s="1" t="s">
        <v>78</v>
      </c>
      <c r="C708" s="1" t="s">
        <v>811</v>
      </c>
      <c r="D708" s="1" t="s">
        <v>10</v>
      </c>
      <c r="E708" s="1"/>
    </row>
    <row r="709" spans="2:5" ht="15.75">
      <c r="B709" s="1" t="s">
        <v>78</v>
      </c>
      <c r="C709" s="1" t="s">
        <v>812</v>
      </c>
      <c r="D709" s="1" t="s">
        <v>49</v>
      </c>
      <c r="E709" s="1">
        <v>4</v>
      </c>
    </row>
    <row r="710" spans="2:5" ht="15.75">
      <c r="B710" s="1" t="s">
        <v>78</v>
      </c>
      <c r="C710" s="1" t="s">
        <v>813</v>
      </c>
      <c r="D710" s="1" t="s">
        <v>31</v>
      </c>
      <c r="E710" s="1"/>
    </row>
    <row r="711" spans="2:5" ht="15.75">
      <c r="B711" s="1" t="s">
        <v>78</v>
      </c>
      <c r="C711" s="1" t="s">
        <v>814</v>
      </c>
      <c r="D711" s="1" t="s">
        <v>38</v>
      </c>
      <c r="E711" s="1"/>
    </row>
    <row r="712" spans="2:5" ht="15.75">
      <c r="B712" s="1" t="s">
        <v>78</v>
      </c>
      <c r="C712" s="1" t="s">
        <v>815</v>
      </c>
      <c r="D712" s="1" t="s">
        <v>1</v>
      </c>
      <c r="E712" s="1">
        <v>4</v>
      </c>
    </row>
    <row r="713" spans="2:5" ht="15.75">
      <c r="B713" s="1" t="s">
        <v>78</v>
      </c>
      <c r="C713" s="1" t="s">
        <v>816</v>
      </c>
      <c r="D713" s="1" t="s">
        <v>9</v>
      </c>
      <c r="E713" s="1"/>
    </row>
    <row r="714" spans="2:5" ht="15.75">
      <c r="B714" s="1" t="s">
        <v>78</v>
      </c>
      <c r="C714" s="1" t="s">
        <v>817</v>
      </c>
      <c r="D714" s="1" t="s">
        <v>0</v>
      </c>
      <c r="E714" s="1"/>
    </row>
    <row r="715" spans="2:5" ht="15.75">
      <c r="B715" s="1" t="s">
        <v>78</v>
      </c>
      <c r="C715" s="1" t="s">
        <v>818</v>
      </c>
      <c r="D715" s="1" t="s">
        <v>9</v>
      </c>
      <c r="E715" s="1"/>
    </row>
    <row r="716" spans="2:5" ht="15.75">
      <c r="B716" s="1" t="s">
        <v>78</v>
      </c>
      <c r="C716" s="1" t="s">
        <v>819</v>
      </c>
      <c r="D716" s="1" t="s">
        <v>55</v>
      </c>
      <c r="E716" s="1"/>
    </row>
    <row r="717" spans="2:5" ht="15.75">
      <c r="B717" s="1" t="s">
        <v>78</v>
      </c>
      <c r="C717" s="1" t="s">
        <v>820</v>
      </c>
      <c r="D717" s="1" t="s">
        <v>0</v>
      </c>
      <c r="E717" s="1"/>
    </row>
    <row r="718" spans="2:5" ht="15.75">
      <c r="B718" s="1" t="s">
        <v>78</v>
      </c>
      <c r="C718" s="1" t="s">
        <v>821</v>
      </c>
      <c r="D718" s="1" t="s">
        <v>5</v>
      </c>
      <c r="E718" s="1"/>
    </row>
    <row r="719" spans="2:5" ht="15.75">
      <c r="B719" s="1" t="s">
        <v>78</v>
      </c>
      <c r="C719" s="1" t="s">
        <v>822</v>
      </c>
      <c r="D719" s="1" t="s">
        <v>4</v>
      </c>
      <c r="E719" s="1"/>
    </row>
    <row r="720" spans="2:5" ht="15.75">
      <c r="B720" s="1" t="s">
        <v>78</v>
      </c>
      <c r="C720" s="1" t="s">
        <v>823</v>
      </c>
      <c r="D720" s="1" t="s">
        <v>48</v>
      </c>
      <c r="E720" s="1"/>
    </row>
    <row r="721" spans="2:5" ht="15.75">
      <c r="B721" s="1" t="s">
        <v>78</v>
      </c>
      <c r="C721" s="1" t="s">
        <v>824</v>
      </c>
      <c r="D721" s="1" t="s">
        <v>21</v>
      </c>
      <c r="E721" s="1"/>
    </row>
    <row r="722" spans="2:5" ht="15.75">
      <c r="B722" s="1" t="s">
        <v>78</v>
      </c>
      <c r="C722" s="1" t="s">
        <v>825</v>
      </c>
      <c r="D722" s="1" t="s">
        <v>0</v>
      </c>
      <c r="E722" s="1"/>
    </row>
    <row r="723" spans="2:5" ht="15.75">
      <c r="B723" s="1" t="s">
        <v>78</v>
      </c>
      <c r="C723" s="1" t="s">
        <v>826</v>
      </c>
      <c r="D723" s="1" t="s">
        <v>56</v>
      </c>
      <c r="E723" s="1"/>
    </row>
    <row r="724" spans="2:5" ht="15.75">
      <c r="B724" s="1" t="s">
        <v>78</v>
      </c>
      <c r="C724" s="1" t="s">
        <v>827</v>
      </c>
      <c r="D724" s="1" t="s">
        <v>1</v>
      </c>
      <c r="E724" s="1">
        <v>4</v>
      </c>
    </row>
    <row r="725" spans="2:5" ht="15.75">
      <c r="B725" s="1" t="s">
        <v>78</v>
      </c>
      <c r="C725" s="1" t="s">
        <v>828</v>
      </c>
      <c r="D725" s="1" t="s">
        <v>19</v>
      </c>
      <c r="E725" s="1">
        <v>4</v>
      </c>
    </row>
    <row r="726" spans="2:5" ht="15.75">
      <c r="B726" s="1" t="s">
        <v>78</v>
      </c>
      <c r="C726" s="1" t="s">
        <v>829</v>
      </c>
      <c r="D726" s="1" t="s">
        <v>4</v>
      </c>
      <c r="E726" s="1"/>
    </row>
    <row r="727" spans="2:5" ht="15.75">
      <c r="B727" s="1" t="s">
        <v>78</v>
      </c>
      <c r="C727" s="1" t="s">
        <v>830</v>
      </c>
      <c r="D727" s="1" t="s">
        <v>12</v>
      </c>
      <c r="E727" s="1"/>
    </row>
    <row r="728" spans="2:5" ht="15.75">
      <c r="B728" s="1" t="s">
        <v>78</v>
      </c>
      <c r="C728" s="1" t="s">
        <v>831</v>
      </c>
      <c r="D728" s="1" t="s">
        <v>0</v>
      </c>
      <c r="E728" s="1"/>
    </row>
    <row r="729" spans="2:5" ht="15.75">
      <c r="B729" s="1" t="s">
        <v>78</v>
      </c>
      <c r="C729" s="1" t="s">
        <v>832</v>
      </c>
      <c r="D729" s="1" t="s">
        <v>25</v>
      </c>
      <c r="E729" s="1"/>
    </row>
    <row r="730" spans="2:5" ht="15.75">
      <c r="B730" s="1" t="s">
        <v>78</v>
      </c>
      <c r="C730" s="1" t="s">
        <v>833</v>
      </c>
      <c r="D730" s="1" t="s">
        <v>37</v>
      </c>
      <c r="E730" s="1">
        <v>3</v>
      </c>
    </row>
    <row r="731" spans="2:5" ht="15.75">
      <c r="B731" s="1" t="s">
        <v>78</v>
      </c>
      <c r="C731" s="1" t="s">
        <v>834</v>
      </c>
      <c r="D731" s="1" t="s">
        <v>79</v>
      </c>
      <c r="E731" s="1"/>
    </row>
    <row r="732" spans="2:5" ht="15.75">
      <c r="B732" s="1" t="s">
        <v>78</v>
      </c>
      <c r="C732" s="1" t="s">
        <v>835</v>
      </c>
      <c r="D732" s="1" t="s">
        <v>23</v>
      </c>
      <c r="E732" s="1"/>
    </row>
    <row r="733" spans="2:5" ht="15.75">
      <c r="B733" s="1" t="s">
        <v>78</v>
      </c>
      <c r="C733" s="1" t="s">
        <v>836</v>
      </c>
      <c r="D733" s="1" t="s">
        <v>24</v>
      </c>
      <c r="E733" s="1"/>
    </row>
    <row r="734" spans="2:5" ht="15.75">
      <c r="B734" s="1" t="s">
        <v>78</v>
      </c>
      <c r="C734" s="1" t="s">
        <v>837</v>
      </c>
      <c r="D734" s="1" t="s">
        <v>28</v>
      </c>
      <c r="E734" s="1"/>
    </row>
    <row r="735" spans="2:5" ht="15.75">
      <c r="B735" s="1" t="s">
        <v>78</v>
      </c>
      <c r="C735" s="1" t="s">
        <v>838</v>
      </c>
      <c r="D735" s="1" t="s">
        <v>28</v>
      </c>
      <c r="E735" s="1"/>
    </row>
    <row r="736" spans="2:5" ht="15.75">
      <c r="B736" s="1" t="s">
        <v>78</v>
      </c>
      <c r="C736" s="1" t="s">
        <v>839</v>
      </c>
      <c r="D736" s="1" t="s">
        <v>28</v>
      </c>
      <c r="E736" s="1"/>
    </row>
    <row r="737" spans="2:5" ht="15.75">
      <c r="B737" s="1" t="s">
        <v>78</v>
      </c>
      <c r="C737" s="1" t="s">
        <v>840</v>
      </c>
      <c r="D737" s="1" t="s">
        <v>28</v>
      </c>
      <c r="E737" s="1"/>
    </row>
    <row r="738" spans="2:5" ht="15.75">
      <c r="B738" s="1" t="s">
        <v>78</v>
      </c>
      <c r="C738" s="1" t="s">
        <v>841</v>
      </c>
      <c r="D738" s="1" t="s">
        <v>12</v>
      </c>
      <c r="E738" s="1"/>
    </row>
    <row r="739" spans="2:5" ht="15.75">
      <c r="B739" s="1" t="s">
        <v>78</v>
      </c>
      <c r="C739" s="1" t="s">
        <v>842</v>
      </c>
      <c r="D739" s="1" t="s">
        <v>12</v>
      </c>
      <c r="E739" s="1"/>
    </row>
    <row r="740" spans="2:5" ht="15.75">
      <c r="B740" s="1" t="s">
        <v>78</v>
      </c>
      <c r="C740" s="1" t="s">
        <v>843</v>
      </c>
      <c r="D740" s="1" t="s">
        <v>12</v>
      </c>
      <c r="E740" s="1"/>
    </row>
    <row r="741" spans="2:5" ht="15.75">
      <c r="B741" s="1" t="s">
        <v>78</v>
      </c>
      <c r="C741" s="1" t="s">
        <v>844</v>
      </c>
      <c r="D741" s="1" t="s">
        <v>10</v>
      </c>
      <c r="E741" s="1"/>
    </row>
    <row r="742" spans="2:5" ht="15.75">
      <c r="B742" s="1" t="s">
        <v>78</v>
      </c>
      <c r="C742" s="1" t="s">
        <v>845</v>
      </c>
      <c r="D742" s="1" t="s">
        <v>18</v>
      </c>
      <c r="E742" s="1"/>
    </row>
    <row r="743" spans="2:5" ht="15.75">
      <c r="B743" s="1" t="s">
        <v>78</v>
      </c>
      <c r="C743" s="1" t="s">
        <v>846</v>
      </c>
      <c r="D743" s="1" t="s">
        <v>0</v>
      </c>
      <c r="E743" s="1"/>
    </row>
    <row r="744" spans="2:5" ht="15.75">
      <c r="B744" s="1" t="s">
        <v>78</v>
      </c>
      <c r="C744" s="1" t="s">
        <v>847</v>
      </c>
      <c r="D744" s="1" t="s">
        <v>28</v>
      </c>
      <c r="E744" s="1"/>
    </row>
    <row r="745" spans="2:5" ht="15.75">
      <c r="B745" s="1" t="s">
        <v>78</v>
      </c>
      <c r="C745" s="1" t="s">
        <v>848</v>
      </c>
      <c r="D745" s="1" t="s">
        <v>1</v>
      </c>
      <c r="E745" s="1"/>
    </row>
    <row r="746" spans="2:5" ht="15.75">
      <c r="B746" s="1" t="s">
        <v>78</v>
      </c>
      <c r="C746" s="1" t="s">
        <v>849</v>
      </c>
      <c r="D746" s="1" t="s">
        <v>1</v>
      </c>
      <c r="E746" s="1"/>
    </row>
    <row r="747" spans="2:5" ht="15.75">
      <c r="B747" s="1" t="s">
        <v>78</v>
      </c>
      <c r="C747" s="1" t="s">
        <v>850</v>
      </c>
      <c r="D747" s="1" t="s">
        <v>1</v>
      </c>
      <c r="E747" s="1">
        <v>4</v>
      </c>
    </row>
    <row r="748" spans="2:5" ht="15.75">
      <c r="B748" s="1" t="s">
        <v>78</v>
      </c>
      <c r="C748" s="1" t="s">
        <v>851</v>
      </c>
      <c r="D748" s="1" t="s">
        <v>76</v>
      </c>
      <c r="E748" s="1"/>
    </row>
    <row r="749" spans="2:5" ht="15.75">
      <c r="B749" s="1" t="s">
        <v>78</v>
      </c>
      <c r="C749" s="1" t="s">
        <v>852</v>
      </c>
      <c r="D749" s="1" t="s">
        <v>52</v>
      </c>
      <c r="E749" s="1"/>
    </row>
    <row r="750" spans="2:5" ht="15.75">
      <c r="B750" s="1" t="s">
        <v>78</v>
      </c>
      <c r="C750" s="1" t="s">
        <v>853</v>
      </c>
      <c r="D750" s="1" t="s">
        <v>55</v>
      </c>
      <c r="E750" s="1"/>
    </row>
    <row r="751" spans="2:5" ht="15.75">
      <c r="B751" s="1" t="s">
        <v>78</v>
      </c>
      <c r="C751" s="1" t="s">
        <v>854</v>
      </c>
      <c r="D751" s="1" t="s">
        <v>50</v>
      </c>
      <c r="E751" s="1"/>
    </row>
    <row r="752" spans="2:5" ht="15.75">
      <c r="B752" s="1" t="s">
        <v>78</v>
      </c>
      <c r="C752" s="1" t="s">
        <v>855</v>
      </c>
      <c r="D752" s="1" t="s">
        <v>0</v>
      </c>
      <c r="E752" s="1"/>
    </row>
    <row r="753" spans="2:5" ht="15.75">
      <c r="B753" s="1" t="s">
        <v>78</v>
      </c>
      <c r="C753" s="1" t="s">
        <v>856</v>
      </c>
      <c r="D753" s="1" t="s">
        <v>80</v>
      </c>
      <c r="E753" s="1"/>
    </row>
    <row r="754" spans="2:5" ht="15.75">
      <c r="B754" s="1" t="s">
        <v>78</v>
      </c>
      <c r="C754" s="1" t="s">
        <v>857</v>
      </c>
      <c r="D754" s="1" t="s">
        <v>5</v>
      </c>
      <c r="E754" s="1"/>
    </row>
    <row r="755" spans="2:5" ht="15.75">
      <c r="B755" s="1" t="s">
        <v>78</v>
      </c>
      <c r="C755" s="1" t="s">
        <v>858</v>
      </c>
      <c r="D755" s="1" t="s">
        <v>5</v>
      </c>
      <c r="E755" s="1"/>
    </row>
    <row r="756" spans="2:5" ht="15.75">
      <c r="B756" s="1" t="s">
        <v>78</v>
      </c>
      <c r="C756" s="1" t="s">
        <v>859</v>
      </c>
      <c r="D756" s="1" t="s">
        <v>39</v>
      </c>
      <c r="E756" s="1"/>
    </row>
    <row r="757" spans="2:5" ht="15.75">
      <c r="B757" s="1" t="s">
        <v>81</v>
      </c>
      <c r="C757" s="1" t="s">
        <v>860</v>
      </c>
      <c r="D757" s="1" t="s">
        <v>38</v>
      </c>
      <c r="E757" s="1"/>
    </row>
    <row r="758" spans="2:5" ht="15.75">
      <c r="B758" s="1" t="s">
        <v>81</v>
      </c>
      <c r="C758" s="1" t="s">
        <v>861</v>
      </c>
      <c r="D758" s="1" t="s">
        <v>30</v>
      </c>
      <c r="E758" s="1"/>
    </row>
    <row r="759" spans="2:5" ht="15.75">
      <c r="B759" s="1" t="s">
        <v>81</v>
      </c>
      <c r="C759" s="1" t="s">
        <v>862</v>
      </c>
      <c r="D759" s="1" t="s">
        <v>4</v>
      </c>
      <c r="E759" s="1"/>
    </row>
    <row r="760" spans="2:5" ht="15.75">
      <c r="B760" s="1" t="s">
        <v>81</v>
      </c>
      <c r="C760" s="1" t="s">
        <v>863</v>
      </c>
      <c r="D760" s="1" t="s">
        <v>4</v>
      </c>
      <c r="E760" s="1"/>
    </row>
    <row r="761" spans="2:5" ht="15.75">
      <c r="B761" s="1" t="s">
        <v>81</v>
      </c>
      <c r="C761" s="1" t="s">
        <v>864</v>
      </c>
      <c r="D761" s="1" t="s">
        <v>4</v>
      </c>
      <c r="E761" s="1"/>
    </row>
    <row r="762" spans="2:5" ht="15.75">
      <c r="B762" s="1" t="s">
        <v>81</v>
      </c>
      <c r="C762" s="1" t="s">
        <v>865</v>
      </c>
      <c r="D762" s="1" t="s">
        <v>82</v>
      </c>
      <c r="E762" s="1"/>
    </row>
    <row r="763" spans="2:5" ht="15.75">
      <c r="B763" s="1" t="s">
        <v>81</v>
      </c>
      <c r="C763" s="1" t="s">
        <v>866</v>
      </c>
      <c r="D763" s="1" t="s">
        <v>48</v>
      </c>
      <c r="E763" s="1"/>
    </row>
    <row r="764" spans="2:5" ht="15.75">
      <c r="B764" s="1" t="s">
        <v>81</v>
      </c>
      <c r="C764" s="1" t="s">
        <v>867</v>
      </c>
      <c r="D764" s="1" t="s">
        <v>21</v>
      </c>
      <c r="E764" s="1"/>
    </row>
    <row r="765" spans="2:5" ht="15.75">
      <c r="B765" s="1" t="s">
        <v>81</v>
      </c>
      <c r="C765" s="1" t="s">
        <v>868</v>
      </c>
      <c r="D765" s="1" t="s">
        <v>6</v>
      </c>
      <c r="E765" s="1"/>
    </row>
    <row r="766" spans="2:5" ht="15.75">
      <c r="B766" s="1" t="s">
        <v>81</v>
      </c>
      <c r="C766" s="1" t="s">
        <v>869</v>
      </c>
      <c r="D766" s="1" t="s">
        <v>74</v>
      </c>
      <c r="E766" s="1"/>
    </row>
    <row r="767" spans="2:5" ht="15.75">
      <c r="B767" s="1" t="s">
        <v>81</v>
      </c>
      <c r="C767" s="1" t="s">
        <v>870</v>
      </c>
      <c r="D767" s="1" t="s">
        <v>30</v>
      </c>
      <c r="E767" s="1"/>
    </row>
    <row r="768" spans="2:5" ht="15.75">
      <c r="B768" s="1" t="s">
        <v>81</v>
      </c>
      <c r="C768" s="1" t="s">
        <v>871</v>
      </c>
      <c r="D768" s="1" t="s">
        <v>0</v>
      </c>
      <c r="E768" s="1"/>
    </row>
    <row r="769" spans="2:5" ht="15.75">
      <c r="B769" s="1" t="s">
        <v>81</v>
      </c>
      <c r="C769" s="1" t="s">
        <v>872</v>
      </c>
      <c r="D769" s="1" t="s">
        <v>34</v>
      </c>
      <c r="E769" s="1"/>
    </row>
    <row r="770" spans="2:5" ht="15.75">
      <c r="B770" s="1" t="s">
        <v>81</v>
      </c>
      <c r="C770" s="1" t="s">
        <v>873</v>
      </c>
      <c r="D770" s="1" t="s">
        <v>57</v>
      </c>
      <c r="E770" s="1"/>
    </row>
    <row r="771" spans="2:5" ht="15.75">
      <c r="B771" s="1" t="s">
        <v>81</v>
      </c>
      <c r="C771" s="1" t="s">
        <v>874</v>
      </c>
      <c r="D771" s="1" t="s">
        <v>0</v>
      </c>
      <c r="E771" s="1"/>
    </row>
    <row r="772" spans="2:5" ht="15.75">
      <c r="B772" s="1" t="s">
        <v>81</v>
      </c>
      <c r="C772" s="1" t="s">
        <v>875</v>
      </c>
      <c r="D772" s="1" t="s">
        <v>1</v>
      </c>
      <c r="E772" s="1"/>
    </row>
    <row r="773" spans="2:5" ht="15.75">
      <c r="B773" s="1" t="s">
        <v>81</v>
      </c>
      <c r="C773" s="1" t="s">
        <v>876</v>
      </c>
      <c r="D773" s="1" t="s">
        <v>1</v>
      </c>
      <c r="E773" s="1">
        <v>4</v>
      </c>
    </row>
    <row r="774" spans="2:5" ht="15.75">
      <c r="B774" s="1" t="s">
        <v>81</v>
      </c>
      <c r="C774" s="1" t="s">
        <v>877</v>
      </c>
      <c r="D774" s="1" t="s">
        <v>30</v>
      </c>
      <c r="E774" s="1"/>
    </row>
    <row r="775" spans="2:5" ht="15.75">
      <c r="B775" s="1" t="s">
        <v>81</v>
      </c>
      <c r="C775" s="1" t="s">
        <v>878</v>
      </c>
      <c r="D775" s="1" t="s">
        <v>1</v>
      </c>
      <c r="E775" s="1"/>
    </row>
    <row r="776" spans="2:5" ht="15.75">
      <c r="B776" s="1" t="s">
        <v>81</v>
      </c>
      <c r="C776" s="1" t="s">
        <v>879</v>
      </c>
      <c r="D776" s="1" t="s">
        <v>5</v>
      </c>
      <c r="E776" s="1"/>
    </row>
    <row r="777" spans="2:5" ht="15.75">
      <c r="B777" s="1" t="s">
        <v>81</v>
      </c>
      <c r="C777" s="1" t="s">
        <v>880</v>
      </c>
      <c r="D777" s="1" t="s">
        <v>56</v>
      </c>
      <c r="E777" s="1"/>
    </row>
    <row r="778" spans="2:5" ht="15.75">
      <c r="B778" s="1" t="s">
        <v>81</v>
      </c>
      <c r="C778" s="1" t="s">
        <v>881</v>
      </c>
      <c r="D778" s="1" t="s">
        <v>0</v>
      </c>
      <c r="E778" s="1"/>
    </row>
    <row r="779" spans="2:5" ht="15.75">
      <c r="B779" s="1" t="s">
        <v>81</v>
      </c>
      <c r="C779" s="1" t="s">
        <v>882</v>
      </c>
      <c r="D779" s="1" t="s">
        <v>0</v>
      </c>
      <c r="E779" s="1"/>
    </row>
    <row r="780" spans="2:5" ht="15.75">
      <c r="B780" s="1" t="s">
        <v>81</v>
      </c>
      <c r="C780" s="1" t="s">
        <v>883</v>
      </c>
      <c r="D780" s="1" t="s">
        <v>31</v>
      </c>
      <c r="E780" s="1"/>
    </row>
    <row r="781" spans="2:5" ht="15.75">
      <c r="B781" s="1" t="s">
        <v>81</v>
      </c>
      <c r="C781" s="1" t="s">
        <v>884</v>
      </c>
      <c r="D781" s="1" t="s">
        <v>25</v>
      </c>
      <c r="E781" s="1"/>
    </row>
    <row r="782" spans="2:5" ht="15.75">
      <c r="B782" s="1" t="s">
        <v>81</v>
      </c>
      <c r="C782" s="1" t="s">
        <v>885</v>
      </c>
      <c r="D782" s="1" t="s">
        <v>83</v>
      </c>
      <c r="E782" s="1">
        <v>5</v>
      </c>
    </row>
    <row r="783" spans="2:5" ht="15.75">
      <c r="B783" s="1" t="s">
        <v>81</v>
      </c>
      <c r="C783" s="1" t="s">
        <v>886</v>
      </c>
      <c r="D783" s="1" t="s">
        <v>82</v>
      </c>
      <c r="E783" s="1"/>
    </row>
    <row r="784" spans="2:5" ht="15.75">
      <c r="B784" s="1" t="s">
        <v>81</v>
      </c>
      <c r="C784" s="1" t="s">
        <v>887</v>
      </c>
      <c r="D784" s="1" t="s">
        <v>5</v>
      </c>
      <c r="E784" s="1"/>
    </row>
    <row r="785" spans="2:5" ht="15.75">
      <c r="B785" s="1" t="s">
        <v>81</v>
      </c>
      <c r="C785" s="1" t="s">
        <v>888</v>
      </c>
      <c r="D785" s="1" t="s">
        <v>56</v>
      </c>
      <c r="E785" s="1"/>
    </row>
    <row r="786" spans="2:5" ht="15.75">
      <c r="B786" s="1" t="s">
        <v>81</v>
      </c>
      <c r="C786" s="1" t="s">
        <v>889</v>
      </c>
      <c r="D786" s="1" t="s">
        <v>5</v>
      </c>
      <c r="E786" s="1"/>
    </row>
    <row r="787" spans="2:5" ht="15.75">
      <c r="B787" s="1" t="s">
        <v>81</v>
      </c>
      <c r="C787" s="1" t="s">
        <v>890</v>
      </c>
      <c r="D787" s="1" t="s">
        <v>23</v>
      </c>
      <c r="E787" s="1"/>
    </row>
    <row r="788" spans="2:5" ht="15.75">
      <c r="B788" s="1" t="s">
        <v>81</v>
      </c>
      <c r="C788" s="1" t="s">
        <v>891</v>
      </c>
      <c r="D788" s="1" t="s">
        <v>84</v>
      </c>
      <c r="E788" s="1"/>
    </row>
    <row r="789" spans="2:5" ht="15.75">
      <c r="B789" s="1" t="s">
        <v>81</v>
      </c>
      <c r="C789" s="1" t="s">
        <v>892</v>
      </c>
      <c r="D789" s="1" t="s">
        <v>23</v>
      </c>
      <c r="E789" s="1">
        <v>4</v>
      </c>
    </row>
    <row r="790" spans="2:5" ht="15.75">
      <c r="B790" s="1" t="s">
        <v>81</v>
      </c>
      <c r="C790" s="1" t="s">
        <v>893</v>
      </c>
      <c r="D790" s="1" t="s">
        <v>23</v>
      </c>
      <c r="E790" s="1">
        <v>5</v>
      </c>
    </row>
    <row r="791" spans="2:5" ht="15.75">
      <c r="B791" s="1" t="s">
        <v>81</v>
      </c>
      <c r="C791" s="1" t="s">
        <v>894</v>
      </c>
      <c r="D791" s="1" t="s">
        <v>59</v>
      </c>
      <c r="E791" s="1"/>
    </row>
    <row r="792" spans="2:5" ht="15.75">
      <c r="B792" s="1" t="s">
        <v>81</v>
      </c>
      <c r="C792" s="1" t="s">
        <v>895</v>
      </c>
      <c r="D792" s="1" t="s">
        <v>23</v>
      </c>
      <c r="E792" s="1">
        <v>4</v>
      </c>
    </row>
    <row r="793" spans="2:5" ht="15.75">
      <c r="B793" s="1" t="s">
        <v>81</v>
      </c>
      <c r="C793" s="1" t="s">
        <v>896</v>
      </c>
      <c r="D793" s="1" t="s">
        <v>43</v>
      </c>
      <c r="E793" s="1"/>
    </row>
    <row r="794" spans="2:5" ht="15.75">
      <c r="B794" s="1" t="s">
        <v>81</v>
      </c>
      <c r="C794" s="1" t="s">
        <v>897</v>
      </c>
      <c r="D794" s="1" t="s">
        <v>24</v>
      </c>
      <c r="E794" s="1"/>
    </row>
    <row r="795" spans="2:5" ht="15.75">
      <c r="B795" s="1" t="s">
        <v>81</v>
      </c>
      <c r="C795" s="1" t="s">
        <v>898</v>
      </c>
      <c r="D795" s="1" t="s">
        <v>24</v>
      </c>
      <c r="E795" s="1"/>
    </row>
    <row r="796" spans="2:5" ht="15.75">
      <c r="B796" s="1" t="s">
        <v>81</v>
      </c>
      <c r="C796" s="1" t="s">
        <v>899</v>
      </c>
      <c r="D796" s="1" t="s">
        <v>28</v>
      </c>
      <c r="E796" s="1"/>
    </row>
    <row r="797" spans="2:5" ht="15.75">
      <c r="B797" s="1" t="s">
        <v>81</v>
      </c>
      <c r="C797" s="1" t="s">
        <v>900</v>
      </c>
      <c r="D797" s="1" t="s">
        <v>28</v>
      </c>
      <c r="E797" s="1"/>
    </row>
    <row r="798" spans="2:5" ht="15.75">
      <c r="B798" s="1" t="s">
        <v>81</v>
      </c>
      <c r="C798" s="1" t="s">
        <v>901</v>
      </c>
      <c r="D798" s="1" t="s">
        <v>18</v>
      </c>
      <c r="E798" s="1">
        <v>3</v>
      </c>
    </row>
    <row r="799" spans="2:5" ht="15.75">
      <c r="B799" s="1" t="s">
        <v>81</v>
      </c>
      <c r="C799" s="1" t="s">
        <v>902</v>
      </c>
      <c r="D799" s="1" t="s">
        <v>1</v>
      </c>
      <c r="E799" s="1"/>
    </row>
    <row r="800" spans="2:5" ht="15.75">
      <c r="B800" s="1" t="s">
        <v>81</v>
      </c>
      <c r="C800" s="1" t="s">
        <v>903</v>
      </c>
      <c r="D800" s="1" t="s">
        <v>0</v>
      </c>
      <c r="E800" s="1"/>
    </row>
    <row r="801" spans="2:5" ht="15.75">
      <c r="B801" s="1" t="s">
        <v>81</v>
      </c>
      <c r="C801" s="1" t="s">
        <v>904</v>
      </c>
      <c r="D801" s="1" t="s">
        <v>4</v>
      </c>
      <c r="E801" s="1"/>
    </row>
    <row r="802" spans="2:5" ht="15.75">
      <c r="B802" s="1" t="s">
        <v>81</v>
      </c>
      <c r="C802" s="1" t="s">
        <v>905</v>
      </c>
      <c r="D802" s="1" t="s">
        <v>1</v>
      </c>
      <c r="E802" s="1"/>
    </row>
    <row r="803" spans="2:5" ht="15.75">
      <c r="B803" s="1" t="s">
        <v>81</v>
      </c>
      <c r="C803" s="1" t="s">
        <v>906</v>
      </c>
      <c r="D803" s="1" t="s">
        <v>33</v>
      </c>
      <c r="E803" s="1"/>
    </row>
    <row r="804" spans="2:5" ht="15.75">
      <c r="B804" s="1" t="s">
        <v>81</v>
      </c>
      <c r="C804" s="1" t="s">
        <v>907</v>
      </c>
      <c r="D804" s="1" t="s">
        <v>0</v>
      </c>
      <c r="E804" s="1"/>
    </row>
    <row r="805" spans="2:5" ht="15.75">
      <c r="B805" s="1" t="s">
        <v>81</v>
      </c>
      <c r="C805" s="1" t="s">
        <v>908</v>
      </c>
      <c r="D805" s="1" t="s">
        <v>1</v>
      </c>
      <c r="E805" s="1"/>
    </row>
    <row r="806" spans="2:5" ht="15.75">
      <c r="B806" s="1" t="s">
        <v>81</v>
      </c>
      <c r="C806" s="1" t="s">
        <v>909</v>
      </c>
      <c r="D806" s="1" t="s">
        <v>6</v>
      </c>
      <c r="E806" s="1">
        <v>4</v>
      </c>
    </row>
    <row r="807" spans="2:5" ht="15.75">
      <c r="B807" s="1" t="s">
        <v>85</v>
      </c>
      <c r="C807" s="1" t="s">
        <v>910</v>
      </c>
      <c r="D807" s="1" t="s">
        <v>47</v>
      </c>
      <c r="E807" s="1"/>
    </row>
    <row r="808" spans="2:5" ht="15.75">
      <c r="B808" s="1" t="s">
        <v>85</v>
      </c>
      <c r="C808" s="1" t="s">
        <v>911</v>
      </c>
      <c r="D808" s="1" t="s">
        <v>47</v>
      </c>
      <c r="E808" s="1"/>
    </row>
    <row r="809" spans="2:5" ht="15.75">
      <c r="B809" s="1" t="s">
        <v>85</v>
      </c>
      <c r="C809" s="1" t="s">
        <v>912</v>
      </c>
      <c r="D809" s="1" t="s">
        <v>39</v>
      </c>
      <c r="E809" s="1">
        <v>3</v>
      </c>
    </row>
    <row r="810" spans="2:5" ht="15.75">
      <c r="B810" s="1" t="s">
        <v>85</v>
      </c>
      <c r="C810" s="1" t="s">
        <v>913</v>
      </c>
      <c r="D810" s="1" t="s">
        <v>86</v>
      </c>
      <c r="E810" s="1"/>
    </row>
    <row r="811" spans="2:5" ht="15.75">
      <c r="B811" s="1" t="s">
        <v>85</v>
      </c>
      <c r="C811" s="1" t="s">
        <v>914</v>
      </c>
      <c r="D811" s="1" t="s">
        <v>49</v>
      </c>
      <c r="E811" s="1"/>
    </row>
    <row r="812" spans="2:5" ht="15.75">
      <c r="B812" s="1" t="s">
        <v>85</v>
      </c>
      <c r="C812" s="1" t="s">
        <v>915</v>
      </c>
      <c r="D812" s="1" t="s">
        <v>49</v>
      </c>
      <c r="E812" s="1"/>
    </row>
    <row r="813" spans="2:5" ht="15.75">
      <c r="B813" s="1" t="s">
        <v>85</v>
      </c>
      <c r="C813" s="1" t="s">
        <v>916</v>
      </c>
      <c r="D813" s="1" t="s">
        <v>87</v>
      </c>
      <c r="E813" s="1"/>
    </row>
    <row r="814" spans="2:5" ht="15.75">
      <c r="B814" s="1" t="s">
        <v>85</v>
      </c>
      <c r="C814" s="1" t="s">
        <v>917</v>
      </c>
      <c r="D814" s="1" t="s">
        <v>30</v>
      </c>
      <c r="E814" s="1"/>
    </row>
    <row r="815" spans="2:5" ht="15.75">
      <c r="B815" s="1" t="s">
        <v>85</v>
      </c>
      <c r="C815" s="1" t="s">
        <v>918</v>
      </c>
      <c r="D815" s="1" t="s">
        <v>32</v>
      </c>
      <c r="E815" s="1"/>
    </row>
    <row r="816" spans="2:5" ht="15.75">
      <c r="B816" s="1" t="s">
        <v>85</v>
      </c>
      <c r="C816" s="1" t="s">
        <v>919</v>
      </c>
      <c r="D816" s="1" t="s">
        <v>30</v>
      </c>
      <c r="E816" s="1"/>
    </row>
    <row r="817" spans="2:5" ht="15.75">
      <c r="B817" s="1" t="s">
        <v>85</v>
      </c>
      <c r="C817" s="1" t="s">
        <v>920</v>
      </c>
      <c r="D817" s="1" t="s">
        <v>30</v>
      </c>
      <c r="E817" s="1"/>
    </row>
    <row r="818" spans="2:5" ht="15.75">
      <c r="B818" s="1" t="s">
        <v>85</v>
      </c>
      <c r="C818" s="1" t="s">
        <v>921</v>
      </c>
      <c r="D818" s="1" t="s">
        <v>53</v>
      </c>
      <c r="E818" s="1"/>
    </row>
    <row r="819" spans="2:5" ht="15.75">
      <c r="B819" s="1" t="s">
        <v>85</v>
      </c>
      <c r="C819" s="1" t="s">
        <v>922</v>
      </c>
      <c r="D819" s="1" t="s">
        <v>5</v>
      </c>
      <c r="E819" s="1"/>
    </row>
    <row r="820" spans="2:5" ht="15.75">
      <c r="B820" s="1" t="s">
        <v>85</v>
      </c>
      <c r="C820" s="1" t="s">
        <v>923</v>
      </c>
      <c r="D820" s="1" t="s">
        <v>49</v>
      </c>
      <c r="E820" s="1"/>
    </row>
    <row r="821" spans="2:5" ht="15.75">
      <c r="B821" s="1" t="s">
        <v>85</v>
      </c>
      <c r="C821" s="1" t="s">
        <v>924</v>
      </c>
      <c r="D821" s="1" t="s">
        <v>52</v>
      </c>
      <c r="E821" s="1"/>
    </row>
    <row r="822" spans="2:5" ht="15.75">
      <c r="B822" s="1" t="s">
        <v>85</v>
      </c>
      <c r="C822" s="1" t="s">
        <v>925</v>
      </c>
      <c r="D822" s="1" t="s">
        <v>0</v>
      </c>
      <c r="E822" s="1"/>
    </row>
    <row r="823" spans="2:5" ht="15.75">
      <c r="B823" s="1" t="s">
        <v>85</v>
      </c>
      <c r="C823" s="1" t="s">
        <v>926</v>
      </c>
      <c r="D823" s="1" t="s">
        <v>6</v>
      </c>
      <c r="E823" s="1"/>
    </row>
    <row r="824" spans="2:5" ht="15.75">
      <c r="B824" s="1" t="s">
        <v>85</v>
      </c>
      <c r="C824" s="1" t="s">
        <v>927</v>
      </c>
      <c r="D824" s="1" t="s">
        <v>87</v>
      </c>
      <c r="E824" s="1">
        <v>4</v>
      </c>
    </row>
    <row r="825" spans="2:5" ht="15.75">
      <c r="B825" s="1" t="s">
        <v>85</v>
      </c>
      <c r="C825" s="1" t="s">
        <v>928</v>
      </c>
      <c r="D825" s="1" t="s">
        <v>88</v>
      </c>
      <c r="E825" s="1"/>
    </row>
    <row r="826" spans="2:5" ht="15.75">
      <c r="B826" s="1" t="s">
        <v>85</v>
      </c>
      <c r="C826" s="1" t="s">
        <v>929</v>
      </c>
      <c r="D826" s="1" t="s">
        <v>30</v>
      </c>
      <c r="E826" s="1"/>
    </row>
    <row r="827" spans="2:5" ht="15.75">
      <c r="B827" s="1" t="s">
        <v>85</v>
      </c>
      <c r="C827" s="1" t="s">
        <v>930</v>
      </c>
      <c r="D827" s="1" t="s">
        <v>89</v>
      </c>
      <c r="E827" s="1"/>
    </row>
    <row r="828" spans="2:5" ht="15.75">
      <c r="B828" s="1" t="s">
        <v>85</v>
      </c>
      <c r="C828" s="1" t="s">
        <v>931</v>
      </c>
      <c r="D828" s="1" t="s">
        <v>0</v>
      </c>
      <c r="E828" s="1"/>
    </row>
    <row r="829" spans="2:5" ht="15.75">
      <c r="B829" s="1" t="s">
        <v>85</v>
      </c>
      <c r="C829" s="1" t="s">
        <v>932</v>
      </c>
      <c r="D829" s="1" t="s">
        <v>45</v>
      </c>
      <c r="E829" s="1"/>
    </row>
    <row r="830" spans="2:5" ht="15.75">
      <c r="B830" s="1" t="s">
        <v>85</v>
      </c>
      <c r="C830" s="1" t="s">
        <v>933</v>
      </c>
      <c r="D830" s="1" t="s">
        <v>23</v>
      </c>
      <c r="E830" s="1">
        <v>3</v>
      </c>
    </row>
    <row r="831" spans="2:5" ht="15.75">
      <c r="B831" s="1" t="s">
        <v>85</v>
      </c>
      <c r="C831" s="1" t="s">
        <v>934</v>
      </c>
      <c r="D831" s="1" t="s">
        <v>0</v>
      </c>
      <c r="E831" s="1"/>
    </row>
    <row r="832" spans="2:5" ht="15.75">
      <c r="B832" s="1" t="s">
        <v>85</v>
      </c>
      <c r="C832" s="1" t="s">
        <v>935</v>
      </c>
      <c r="D832" s="1" t="s">
        <v>30</v>
      </c>
      <c r="E832" s="1"/>
    </row>
    <row r="833" spans="2:5" ht="15.75">
      <c r="B833" s="1" t="s">
        <v>85</v>
      </c>
      <c r="C833" s="1" t="s">
        <v>936</v>
      </c>
      <c r="D833" s="1" t="s">
        <v>90</v>
      </c>
      <c r="E833" s="1"/>
    </row>
    <row r="834" spans="2:5" ht="15.75">
      <c r="B834" s="1" t="s">
        <v>85</v>
      </c>
      <c r="C834" s="1" t="s">
        <v>937</v>
      </c>
      <c r="D834" s="1" t="s">
        <v>0</v>
      </c>
      <c r="E834" s="1"/>
    </row>
    <row r="835" spans="2:5" ht="15.75">
      <c r="B835" s="1" t="s">
        <v>85</v>
      </c>
      <c r="C835" s="1" t="s">
        <v>938</v>
      </c>
      <c r="D835" s="1" t="s">
        <v>55</v>
      </c>
      <c r="E835" s="1"/>
    </row>
    <row r="836" spans="2:5" ht="15.75">
      <c r="B836" s="1" t="s">
        <v>85</v>
      </c>
      <c r="C836" s="1" t="s">
        <v>939</v>
      </c>
      <c r="D836" s="1" t="s">
        <v>4</v>
      </c>
      <c r="E836" s="1"/>
    </row>
    <row r="837" spans="2:5" ht="15.75">
      <c r="B837" s="1" t="s">
        <v>85</v>
      </c>
      <c r="C837" s="1" t="s">
        <v>940</v>
      </c>
      <c r="D837" s="1" t="s">
        <v>6</v>
      </c>
      <c r="E837" s="1"/>
    </row>
    <row r="838" spans="2:5" ht="15.75">
      <c r="B838" s="1" t="s">
        <v>85</v>
      </c>
      <c r="C838" s="1" t="s">
        <v>941</v>
      </c>
      <c r="D838" s="1" t="s">
        <v>4</v>
      </c>
      <c r="E838" s="1"/>
    </row>
    <row r="839" spans="2:5" ht="15.75">
      <c r="B839" s="1" t="s">
        <v>85</v>
      </c>
      <c r="C839" s="1" t="s">
        <v>942</v>
      </c>
      <c r="D839" s="1" t="s">
        <v>55</v>
      </c>
      <c r="E839" s="1"/>
    </row>
    <row r="840" spans="2:5" ht="15.75">
      <c r="B840" s="1" t="s">
        <v>85</v>
      </c>
      <c r="C840" s="1" t="s">
        <v>943</v>
      </c>
      <c r="D840" s="1" t="s">
        <v>47</v>
      </c>
      <c r="E840" s="1"/>
    </row>
    <row r="841" spans="2:5" ht="15.75">
      <c r="B841" s="1" t="s">
        <v>85</v>
      </c>
      <c r="C841" s="1" t="s">
        <v>944</v>
      </c>
      <c r="D841" s="1" t="s">
        <v>46</v>
      </c>
      <c r="E841" s="1"/>
    </row>
    <row r="842" spans="2:5" ht="15.75">
      <c r="B842" s="1" t="s">
        <v>85</v>
      </c>
      <c r="C842" s="1" t="s">
        <v>945</v>
      </c>
      <c r="D842" s="1" t="s">
        <v>38</v>
      </c>
      <c r="E842" s="1"/>
    </row>
    <row r="843" spans="2:5" ht="15.75">
      <c r="B843" s="1" t="s">
        <v>85</v>
      </c>
      <c r="C843" s="1" t="s">
        <v>946</v>
      </c>
      <c r="D843" s="1" t="s">
        <v>5</v>
      </c>
      <c r="E843" s="1"/>
    </row>
    <row r="844" spans="2:5" ht="15.75">
      <c r="B844" s="1" t="s">
        <v>85</v>
      </c>
      <c r="C844" s="1" t="s">
        <v>947</v>
      </c>
      <c r="D844" s="1" t="s">
        <v>1</v>
      </c>
      <c r="E844" s="1">
        <v>4</v>
      </c>
    </row>
    <row r="845" spans="2:5" ht="15.75">
      <c r="B845" s="1" t="s">
        <v>85</v>
      </c>
      <c r="C845" s="1" t="s">
        <v>948</v>
      </c>
      <c r="D845" s="1" t="s">
        <v>79</v>
      </c>
      <c r="E845" s="1"/>
    </row>
    <row r="846" spans="2:5" ht="15.75">
      <c r="B846" s="1" t="s">
        <v>85</v>
      </c>
      <c r="C846" s="1" t="s">
        <v>949</v>
      </c>
      <c r="D846" s="1" t="s">
        <v>13</v>
      </c>
      <c r="E846" s="1"/>
    </row>
    <row r="847" spans="2:5" ht="15.75">
      <c r="B847" s="1" t="s">
        <v>85</v>
      </c>
      <c r="C847" s="1" t="s">
        <v>950</v>
      </c>
      <c r="D847" s="1" t="s">
        <v>0</v>
      </c>
      <c r="E847" s="1"/>
    </row>
    <row r="848" spans="2:5" ht="15.75">
      <c r="B848" s="1" t="s">
        <v>85</v>
      </c>
      <c r="C848" s="1" t="s">
        <v>951</v>
      </c>
      <c r="D848" s="1" t="s">
        <v>0</v>
      </c>
      <c r="E848" s="1"/>
    </row>
    <row r="849" spans="2:5" ht="15.75">
      <c r="B849" s="1" t="s">
        <v>85</v>
      </c>
      <c r="C849" s="1" t="s">
        <v>952</v>
      </c>
      <c r="D849" s="1" t="s">
        <v>13</v>
      </c>
      <c r="E849" s="1"/>
    </row>
    <row r="850" spans="2:5" ht="15.75">
      <c r="B850" s="1" t="s">
        <v>85</v>
      </c>
      <c r="C850" s="1" t="s">
        <v>953</v>
      </c>
      <c r="D850" s="1" t="s">
        <v>53</v>
      </c>
      <c r="E850" s="1"/>
    </row>
    <row r="851" spans="2:5" ht="15.75">
      <c r="B851" s="1" t="s">
        <v>85</v>
      </c>
      <c r="C851" s="1" t="s">
        <v>954</v>
      </c>
      <c r="D851" s="1" t="s">
        <v>0</v>
      </c>
      <c r="E851" s="1"/>
    </row>
    <row r="852" spans="2:5" ht="15.75">
      <c r="B852" s="1" t="s">
        <v>85</v>
      </c>
      <c r="C852" s="1" t="s">
        <v>955</v>
      </c>
      <c r="D852" s="1" t="s">
        <v>53</v>
      </c>
      <c r="E852" s="1"/>
    </row>
    <row r="853" spans="2:5" ht="15.75">
      <c r="B853" s="1" t="s">
        <v>85</v>
      </c>
      <c r="C853" s="1" t="s">
        <v>956</v>
      </c>
      <c r="D853" s="1" t="s">
        <v>53</v>
      </c>
      <c r="E853" s="1"/>
    </row>
    <row r="854" spans="2:5" ht="15.75">
      <c r="B854" s="1" t="s">
        <v>85</v>
      </c>
      <c r="C854" s="1" t="s">
        <v>957</v>
      </c>
      <c r="D854" s="1" t="s">
        <v>36</v>
      </c>
      <c r="E854" s="1"/>
    </row>
    <row r="855" spans="2:5" ht="15.75">
      <c r="B855" s="1" t="s">
        <v>85</v>
      </c>
      <c r="C855" s="1" t="s">
        <v>958</v>
      </c>
      <c r="D855" s="1" t="s">
        <v>34</v>
      </c>
      <c r="E855" s="1"/>
    </row>
    <row r="856" spans="2:5" ht="15.75">
      <c r="B856" s="1" t="s">
        <v>85</v>
      </c>
      <c r="C856" s="1" t="s">
        <v>959</v>
      </c>
      <c r="D856" s="1" t="s">
        <v>36</v>
      </c>
      <c r="E856" s="1"/>
    </row>
    <row r="857" spans="2:5" ht="15.75">
      <c r="B857" s="1" t="s">
        <v>85</v>
      </c>
      <c r="C857" s="1" t="s">
        <v>960</v>
      </c>
      <c r="D857" s="1" t="s">
        <v>32</v>
      </c>
      <c r="E857" s="1"/>
    </row>
    <row r="858" spans="2:5" ht="15.75">
      <c r="B858" s="1" t="s">
        <v>85</v>
      </c>
      <c r="C858" s="1" t="s">
        <v>961</v>
      </c>
      <c r="D858" s="1" t="s">
        <v>36</v>
      </c>
      <c r="E858" s="1"/>
    </row>
    <row r="859" spans="2:5" ht="15.75">
      <c r="B859" s="1" t="s">
        <v>85</v>
      </c>
      <c r="C859" s="1" t="s">
        <v>962</v>
      </c>
      <c r="D859" s="1" t="s">
        <v>91</v>
      </c>
      <c r="E859" s="1"/>
    </row>
    <row r="860" spans="2:5" ht="15.75">
      <c r="B860" s="1" t="s">
        <v>85</v>
      </c>
      <c r="C860" s="1" t="s">
        <v>963</v>
      </c>
      <c r="D860" s="1" t="s">
        <v>5</v>
      </c>
      <c r="E860" s="1"/>
    </row>
    <row r="861" spans="2:5" ht="15.75">
      <c r="B861" s="1" t="s">
        <v>85</v>
      </c>
      <c r="C861" s="1" t="s">
        <v>964</v>
      </c>
      <c r="D861" s="1" t="s">
        <v>5</v>
      </c>
      <c r="E861" s="1"/>
    </row>
    <row r="862" spans="2:5" ht="15.75">
      <c r="B862" s="1" t="s">
        <v>85</v>
      </c>
      <c r="C862" s="1" t="s">
        <v>965</v>
      </c>
      <c r="D862" s="1" t="s">
        <v>47</v>
      </c>
      <c r="E862" s="1"/>
    </row>
    <row r="863" spans="2:5" ht="15.75">
      <c r="B863" s="1" t="s">
        <v>85</v>
      </c>
      <c r="C863" s="1" t="s">
        <v>966</v>
      </c>
      <c r="D863" s="1" t="s">
        <v>0</v>
      </c>
      <c r="E863" s="1"/>
    </row>
    <row r="864" spans="2:5" ht="15.75">
      <c r="B864" s="1" t="s">
        <v>85</v>
      </c>
      <c r="C864" s="1" t="s">
        <v>967</v>
      </c>
      <c r="D864" s="1" t="s">
        <v>1</v>
      </c>
      <c r="E864" s="1"/>
    </row>
    <row r="865" spans="2:5" ht="15.75">
      <c r="B865" s="1" t="s">
        <v>85</v>
      </c>
      <c r="C865" s="1" t="s">
        <v>968</v>
      </c>
      <c r="D865" s="1" t="s">
        <v>0</v>
      </c>
      <c r="E865" s="1"/>
    </row>
    <row r="866" spans="2:5" ht="15.75">
      <c r="B866" s="1" t="s">
        <v>85</v>
      </c>
      <c r="C866" s="1" t="s">
        <v>969</v>
      </c>
      <c r="D866" s="1" t="s">
        <v>5</v>
      </c>
      <c r="E866" s="1"/>
    </row>
    <row r="867" spans="2:5" ht="15.75">
      <c r="B867" s="1" t="s">
        <v>85</v>
      </c>
      <c r="C867" s="1" t="s">
        <v>970</v>
      </c>
      <c r="D867" s="1" t="s">
        <v>0</v>
      </c>
      <c r="E867" s="1"/>
    </row>
    <row r="868" spans="2:5" ht="15.75">
      <c r="B868" s="1" t="s">
        <v>85</v>
      </c>
      <c r="C868" s="1" t="s">
        <v>971</v>
      </c>
      <c r="D868" s="1" t="s">
        <v>18</v>
      </c>
      <c r="E868" s="1"/>
    </row>
    <row r="869" spans="2:5" ht="15.75">
      <c r="B869" s="1" t="s">
        <v>85</v>
      </c>
      <c r="C869" s="1" t="s">
        <v>972</v>
      </c>
      <c r="D869" s="1" t="s">
        <v>76</v>
      </c>
      <c r="E869" s="1"/>
    </row>
    <row r="870" spans="2:5" ht="15.75">
      <c r="B870" s="1" t="s">
        <v>85</v>
      </c>
      <c r="C870" s="1" t="s">
        <v>973</v>
      </c>
      <c r="D870" s="1" t="s">
        <v>13</v>
      </c>
      <c r="E870" s="1"/>
    </row>
    <row r="871" spans="2:5" ht="15.75">
      <c r="B871" s="1" t="s">
        <v>85</v>
      </c>
      <c r="C871" s="1" t="s">
        <v>974</v>
      </c>
      <c r="D871" s="1" t="s">
        <v>47</v>
      </c>
      <c r="E871" s="1"/>
    </row>
    <row r="872" spans="2:5" ht="15.75">
      <c r="B872" s="1" t="s">
        <v>85</v>
      </c>
      <c r="C872" s="1" t="s">
        <v>975</v>
      </c>
      <c r="D872" s="1" t="s">
        <v>33</v>
      </c>
      <c r="E872" s="1">
        <v>4</v>
      </c>
    </row>
    <row r="873" spans="2:5" ht="15.75">
      <c r="B873" s="1" t="s">
        <v>85</v>
      </c>
      <c r="C873" s="1" t="s">
        <v>976</v>
      </c>
      <c r="D873" s="1" t="s">
        <v>35</v>
      </c>
      <c r="E873" s="1"/>
    </row>
    <row r="874" spans="2:5" ht="15.75">
      <c r="B874" s="1" t="s">
        <v>85</v>
      </c>
      <c r="C874" s="1" t="s">
        <v>977</v>
      </c>
      <c r="D874" s="1" t="s">
        <v>1</v>
      </c>
      <c r="E874" s="1">
        <v>4</v>
      </c>
    </row>
    <row r="875" spans="2:5" ht="15.75">
      <c r="B875" s="1" t="s">
        <v>85</v>
      </c>
      <c r="C875" s="1" t="s">
        <v>978</v>
      </c>
      <c r="D875" s="1" t="s">
        <v>19</v>
      </c>
      <c r="E875" s="1"/>
    </row>
    <row r="876" spans="2:5" ht="15.75">
      <c r="B876" s="1" t="s">
        <v>85</v>
      </c>
      <c r="C876" s="1" t="s">
        <v>979</v>
      </c>
      <c r="D876" s="1" t="s">
        <v>5</v>
      </c>
      <c r="E876" s="1"/>
    </row>
    <row r="877" spans="2:5" ht="15.75">
      <c r="B877" s="1" t="s">
        <v>85</v>
      </c>
      <c r="C877" s="1" t="s">
        <v>980</v>
      </c>
      <c r="D877" s="1" t="s">
        <v>0</v>
      </c>
      <c r="E877" s="1"/>
    </row>
    <row r="878" spans="2:5" ht="15.75">
      <c r="B878" s="1" t="s">
        <v>85</v>
      </c>
      <c r="C878" s="1" t="s">
        <v>981</v>
      </c>
      <c r="D878" s="1" t="s">
        <v>19</v>
      </c>
      <c r="E878" s="1">
        <v>5</v>
      </c>
    </row>
    <row r="879" spans="2:5" ht="15.75">
      <c r="B879" s="1" t="s">
        <v>85</v>
      </c>
      <c r="C879" s="1" t="s">
        <v>982</v>
      </c>
      <c r="D879" s="1" t="s">
        <v>79</v>
      </c>
      <c r="E879" s="1"/>
    </row>
    <row r="880" spans="2:5" ht="15.75">
      <c r="B880" s="1" t="s">
        <v>85</v>
      </c>
      <c r="C880" s="1" t="s">
        <v>983</v>
      </c>
      <c r="D880" s="1" t="s">
        <v>24</v>
      </c>
      <c r="E880" s="1"/>
    </row>
    <row r="881" spans="2:5" ht="15.75">
      <c r="B881" s="1" t="s">
        <v>85</v>
      </c>
      <c r="C881" s="1" t="s">
        <v>984</v>
      </c>
      <c r="D881" s="1" t="s">
        <v>47</v>
      </c>
      <c r="E881" s="1"/>
    </row>
    <row r="882" spans="2:5" ht="15.75">
      <c r="B882" s="1" t="s">
        <v>85</v>
      </c>
      <c r="C882" s="1" t="s">
        <v>985</v>
      </c>
      <c r="D882" s="1" t="s">
        <v>36</v>
      </c>
      <c r="E882" s="1"/>
    </row>
    <row r="883" spans="2:5" ht="15.75">
      <c r="B883" s="1" t="s">
        <v>85</v>
      </c>
      <c r="C883" s="1" t="s">
        <v>986</v>
      </c>
      <c r="D883" s="1" t="s">
        <v>33</v>
      </c>
      <c r="E883" s="1"/>
    </row>
    <row r="884" spans="2:5" ht="15.75">
      <c r="B884" s="1" t="s">
        <v>85</v>
      </c>
      <c r="C884" s="1" t="s">
        <v>987</v>
      </c>
      <c r="D884" s="1" t="s">
        <v>83</v>
      </c>
      <c r="E884" s="1"/>
    </row>
    <row r="885" spans="2:5" ht="15.75">
      <c r="B885" s="1" t="s">
        <v>85</v>
      </c>
      <c r="C885" s="1" t="s">
        <v>988</v>
      </c>
      <c r="D885" s="1" t="s">
        <v>5</v>
      </c>
      <c r="E885" s="1">
        <v>4</v>
      </c>
    </row>
    <row r="886" spans="2:5" ht="15.75">
      <c r="B886" s="1" t="s">
        <v>85</v>
      </c>
      <c r="C886" s="1" t="s">
        <v>989</v>
      </c>
      <c r="D886" s="1" t="s">
        <v>8</v>
      </c>
      <c r="E886" s="1"/>
    </row>
    <row r="887" spans="2:5" ht="15.75">
      <c r="B887" s="1" t="s">
        <v>85</v>
      </c>
      <c r="C887" s="1" t="s">
        <v>990</v>
      </c>
      <c r="D887" s="1" t="s">
        <v>5</v>
      </c>
      <c r="E887" s="1"/>
    </row>
    <row r="888" spans="2:5" ht="15.75">
      <c r="B888" s="1" t="s">
        <v>85</v>
      </c>
      <c r="C888" s="1" t="s">
        <v>991</v>
      </c>
      <c r="D888" s="1" t="s">
        <v>0</v>
      </c>
      <c r="E888" s="1"/>
    </row>
    <row r="889" spans="2:5" ht="15.75">
      <c r="B889" s="1" t="s">
        <v>85</v>
      </c>
      <c r="C889" s="1" t="s">
        <v>992</v>
      </c>
      <c r="D889" s="1" t="s">
        <v>30</v>
      </c>
      <c r="E889" s="1"/>
    </row>
    <row r="890" spans="2:5" ht="15.75">
      <c r="B890" s="1" t="s">
        <v>85</v>
      </c>
      <c r="C890" s="1" t="s">
        <v>993</v>
      </c>
      <c r="D890" s="1" t="s">
        <v>9</v>
      </c>
      <c r="E890" s="1"/>
    </row>
    <row r="891" spans="2:5" ht="15.75">
      <c r="B891" s="1" t="s">
        <v>85</v>
      </c>
      <c r="C891" s="1" t="s">
        <v>994</v>
      </c>
      <c r="D891" s="1" t="s">
        <v>38</v>
      </c>
      <c r="E891" s="1"/>
    </row>
    <row r="892" spans="2:5" ht="15.75">
      <c r="B892" s="1" t="s">
        <v>85</v>
      </c>
      <c r="C892" s="1" t="s">
        <v>995</v>
      </c>
      <c r="D892" s="1" t="s">
        <v>50</v>
      </c>
      <c r="E892" s="1"/>
    </row>
    <row r="893" spans="2:5" ht="15.75">
      <c r="B893" s="1" t="s">
        <v>85</v>
      </c>
      <c r="C893" s="1" t="s">
        <v>996</v>
      </c>
      <c r="D893" s="1" t="s">
        <v>5</v>
      </c>
      <c r="E893" s="1"/>
    </row>
    <row r="894" spans="2:5" ht="15.75">
      <c r="B894" s="1" t="s">
        <v>85</v>
      </c>
      <c r="C894" s="1" t="s">
        <v>997</v>
      </c>
      <c r="D894" s="1" t="s">
        <v>50</v>
      </c>
      <c r="E894" s="1"/>
    </row>
    <row r="895" spans="2:5" ht="15.75">
      <c r="B895" s="1" t="s">
        <v>85</v>
      </c>
      <c r="C895" s="1" t="s">
        <v>998</v>
      </c>
      <c r="D895" s="1" t="s">
        <v>19</v>
      </c>
      <c r="E895" s="1">
        <v>4</v>
      </c>
    </row>
    <row r="896" spans="2:5" ht="15.75">
      <c r="B896" s="1" t="s">
        <v>85</v>
      </c>
      <c r="C896" s="1" t="s">
        <v>999</v>
      </c>
      <c r="D896" s="1" t="s">
        <v>92</v>
      </c>
      <c r="E896" s="1"/>
    </row>
    <row r="897" spans="2:5" ht="15.75">
      <c r="B897" s="1" t="s">
        <v>85</v>
      </c>
      <c r="C897" s="1" t="s">
        <v>1000</v>
      </c>
      <c r="D897" s="1" t="s">
        <v>19</v>
      </c>
      <c r="E897" s="1"/>
    </row>
    <row r="898" spans="2:5" ht="15.75">
      <c r="B898" s="1" t="s">
        <v>85</v>
      </c>
      <c r="C898" s="1" t="s">
        <v>1001</v>
      </c>
      <c r="D898" s="1" t="s">
        <v>6</v>
      </c>
      <c r="E898" s="1"/>
    </row>
    <row r="899" spans="2:5" ht="15.75">
      <c r="B899" s="1" t="s">
        <v>85</v>
      </c>
      <c r="C899" s="1" t="s">
        <v>1002</v>
      </c>
      <c r="D899" s="1" t="s">
        <v>41</v>
      </c>
      <c r="E899" s="1"/>
    </row>
    <row r="900" spans="2:5" ht="15.75">
      <c r="B900" s="1" t="s">
        <v>85</v>
      </c>
      <c r="C900" s="1" t="s">
        <v>1003</v>
      </c>
      <c r="D900" s="1" t="s">
        <v>82</v>
      </c>
      <c r="E900" s="1"/>
    </row>
    <row r="901" spans="2:5" ht="15.75">
      <c r="B901" s="1" t="s">
        <v>85</v>
      </c>
      <c r="C901" s="1" t="s">
        <v>1004</v>
      </c>
      <c r="D901" s="1" t="s">
        <v>59</v>
      </c>
      <c r="E901" s="1"/>
    </row>
    <row r="902" spans="2:5" ht="15.75">
      <c r="B902" s="1" t="s">
        <v>85</v>
      </c>
      <c r="C902" s="1" t="s">
        <v>1005</v>
      </c>
      <c r="D902" s="1" t="s">
        <v>30</v>
      </c>
      <c r="E902" s="1"/>
    </row>
    <row r="903" spans="2:5" ht="15.75">
      <c r="B903" s="1" t="s">
        <v>85</v>
      </c>
      <c r="C903" s="1" t="s">
        <v>1006</v>
      </c>
      <c r="D903" s="1" t="s">
        <v>1</v>
      </c>
      <c r="E903" s="1"/>
    </row>
    <row r="904" spans="2:5" ht="15.75">
      <c r="B904" s="1" t="s">
        <v>85</v>
      </c>
      <c r="C904" s="1" t="s">
        <v>1007</v>
      </c>
      <c r="D904" s="1" t="s">
        <v>5</v>
      </c>
      <c r="E904" s="1"/>
    </row>
    <row r="905" spans="2:5" ht="15.75">
      <c r="B905" s="1" t="s">
        <v>85</v>
      </c>
      <c r="C905" s="1" t="s">
        <v>1008</v>
      </c>
      <c r="D905" s="1" t="s">
        <v>25</v>
      </c>
      <c r="E905" s="1"/>
    </row>
    <row r="906" spans="2:5" ht="15.75">
      <c r="B906" s="1" t="s">
        <v>85</v>
      </c>
      <c r="C906" s="1" t="s">
        <v>1009</v>
      </c>
      <c r="D906" s="1" t="s">
        <v>23</v>
      </c>
      <c r="E906" s="1"/>
    </row>
    <row r="907" spans="2:5" ht="15.75">
      <c r="B907" s="1" t="s">
        <v>85</v>
      </c>
      <c r="C907" s="1" t="s">
        <v>1010</v>
      </c>
      <c r="D907" s="1" t="s">
        <v>23</v>
      </c>
      <c r="E907" s="1">
        <v>3</v>
      </c>
    </row>
    <row r="908" spans="2:5" ht="15.75">
      <c r="B908" s="1" t="s">
        <v>85</v>
      </c>
      <c r="C908" s="1" t="s">
        <v>1011</v>
      </c>
      <c r="D908" s="1" t="s">
        <v>84</v>
      </c>
      <c r="E908" s="1"/>
    </row>
    <row r="909" spans="2:5" ht="15.75">
      <c r="B909" s="1" t="s">
        <v>85</v>
      </c>
      <c r="C909" s="1" t="s">
        <v>1012</v>
      </c>
      <c r="D909" s="1" t="s">
        <v>29</v>
      </c>
      <c r="E909" s="1"/>
    </row>
    <row r="910" spans="2:5" ht="15.75">
      <c r="B910" s="1" t="s">
        <v>85</v>
      </c>
      <c r="C910" s="1" t="s">
        <v>1013</v>
      </c>
      <c r="D910" s="1" t="s">
        <v>64</v>
      </c>
      <c r="E910" s="1"/>
    </row>
    <row r="911" spans="2:5" ht="15.75">
      <c r="B911" s="1" t="s">
        <v>85</v>
      </c>
      <c r="C911" s="1" t="s">
        <v>1014</v>
      </c>
      <c r="D911" s="1" t="s">
        <v>37</v>
      </c>
      <c r="E911" s="1"/>
    </row>
    <row r="912" spans="2:5" ht="15.75">
      <c r="B912" s="1" t="s">
        <v>85</v>
      </c>
      <c r="C912" s="1" t="s">
        <v>1015</v>
      </c>
      <c r="D912" s="1" t="s">
        <v>84</v>
      </c>
      <c r="E912" s="1"/>
    </row>
    <row r="913" spans="2:5" ht="15.75">
      <c r="B913" s="1" t="s">
        <v>85</v>
      </c>
      <c r="C913" s="1" t="s">
        <v>1016</v>
      </c>
      <c r="D913" s="1" t="s">
        <v>23</v>
      </c>
      <c r="E913" s="1">
        <v>4</v>
      </c>
    </row>
    <row r="914" spans="2:5" ht="15.75">
      <c r="B914" s="1" t="s">
        <v>85</v>
      </c>
      <c r="C914" s="1" t="s">
        <v>1017</v>
      </c>
      <c r="D914" s="1" t="s">
        <v>29</v>
      </c>
      <c r="E914" s="1"/>
    </row>
    <row r="915" spans="2:5" ht="15.75">
      <c r="B915" s="1" t="s">
        <v>85</v>
      </c>
      <c r="C915" s="1" t="s">
        <v>1018</v>
      </c>
      <c r="D915" s="1" t="s">
        <v>29</v>
      </c>
      <c r="E915" s="1"/>
    </row>
    <row r="916" spans="2:5" ht="15.75">
      <c r="B916" s="1" t="s">
        <v>85</v>
      </c>
      <c r="C916" s="1" t="s">
        <v>1019</v>
      </c>
      <c r="D916" s="1" t="s">
        <v>93</v>
      </c>
      <c r="E916" s="1"/>
    </row>
    <row r="917" spans="2:5" ht="15.75">
      <c r="B917" s="1" t="s">
        <v>85</v>
      </c>
      <c r="C917" s="1" t="s">
        <v>1020</v>
      </c>
      <c r="D917" s="1" t="s">
        <v>25</v>
      </c>
      <c r="E917" s="1"/>
    </row>
    <row r="918" spans="2:5" ht="15.75">
      <c r="B918" s="1" t="s">
        <v>85</v>
      </c>
      <c r="C918" s="1" t="s">
        <v>1021</v>
      </c>
      <c r="D918" s="1" t="s">
        <v>25</v>
      </c>
      <c r="E918" s="1"/>
    </row>
    <row r="919" spans="2:5" ht="15.75">
      <c r="B919" s="1" t="s">
        <v>85</v>
      </c>
      <c r="C919" s="1" t="s">
        <v>1022</v>
      </c>
      <c r="D919" s="1" t="s">
        <v>37</v>
      </c>
      <c r="E919" s="1"/>
    </row>
    <row r="920" spans="2:5" ht="15.75">
      <c r="B920" s="1" t="s">
        <v>85</v>
      </c>
      <c r="C920" s="1" t="s">
        <v>1023</v>
      </c>
      <c r="D920" s="1" t="s">
        <v>37</v>
      </c>
      <c r="E920" s="1">
        <v>4</v>
      </c>
    </row>
    <row r="921" spans="2:5" ht="15.75">
      <c r="B921" s="1" t="s">
        <v>85</v>
      </c>
      <c r="C921" s="1" t="s">
        <v>1024</v>
      </c>
      <c r="D921" s="1" t="s">
        <v>37</v>
      </c>
      <c r="E921" s="1"/>
    </row>
    <row r="922" spans="2:5" ht="15.75">
      <c r="B922" s="1" t="s">
        <v>85</v>
      </c>
      <c r="C922" s="1" t="s">
        <v>1025</v>
      </c>
      <c r="D922" s="1" t="s">
        <v>25</v>
      </c>
      <c r="E922" s="1"/>
    </row>
    <row r="923" spans="2:5" ht="15.75">
      <c r="B923" s="1" t="s">
        <v>85</v>
      </c>
      <c r="C923" s="1" t="s">
        <v>1026</v>
      </c>
      <c r="D923" s="1" t="s">
        <v>37</v>
      </c>
      <c r="E923" s="1"/>
    </row>
    <row r="924" spans="2:5" ht="15.75">
      <c r="B924" s="1" t="s">
        <v>85</v>
      </c>
      <c r="C924" s="1" t="s">
        <v>1027</v>
      </c>
      <c r="D924" s="1" t="s">
        <v>37</v>
      </c>
      <c r="E924" s="1"/>
    </row>
    <row r="925" spans="2:5" ht="15.75">
      <c r="B925" s="1" t="s">
        <v>85</v>
      </c>
      <c r="C925" s="1" t="s">
        <v>1028</v>
      </c>
      <c r="D925" s="1" t="s">
        <v>59</v>
      </c>
      <c r="E925" s="1"/>
    </row>
    <row r="926" spans="2:5" ht="15.75">
      <c r="B926" s="1" t="s">
        <v>85</v>
      </c>
      <c r="C926" s="1" t="s">
        <v>1029</v>
      </c>
      <c r="D926" s="1" t="s">
        <v>84</v>
      </c>
      <c r="E926" s="1"/>
    </row>
    <row r="927" spans="2:5" ht="15.75">
      <c r="B927" s="1" t="s">
        <v>85</v>
      </c>
      <c r="C927" s="1" t="s">
        <v>1030</v>
      </c>
      <c r="D927" s="1" t="s">
        <v>14</v>
      </c>
      <c r="E927" s="1"/>
    </row>
    <row r="928" spans="2:5" ht="15.75">
      <c r="B928" s="1" t="s">
        <v>85</v>
      </c>
      <c r="C928" s="1" t="s">
        <v>1031</v>
      </c>
      <c r="D928" s="1" t="s">
        <v>14</v>
      </c>
      <c r="E928" s="1"/>
    </row>
    <row r="929" spans="2:5" ht="15.75">
      <c r="B929" s="1" t="s">
        <v>85</v>
      </c>
      <c r="C929" s="1" t="s">
        <v>1032</v>
      </c>
      <c r="D929" s="1" t="s">
        <v>14</v>
      </c>
      <c r="E929" s="1"/>
    </row>
    <row r="930" spans="2:5" ht="15.75">
      <c r="B930" s="1" t="s">
        <v>85</v>
      </c>
      <c r="C930" s="1" t="s">
        <v>1033</v>
      </c>
      <c r="D930" s="1" t="s">
        <v>14</v>
      </c>
      <c r="E930" s="1"/>
    </row>
    <row r="931" spans="2:5" ht="15.75">
      <c r="B931" s="1" t="s">
        <v>85</v>
      </c>
      <c r="C931" s="1" t="s">
        <v>1034</v>
      </c>
      <c r="D931" s="1" t="s">
        <v>14</v>
      </c>
      <c r="E931" s="1"/>
    </row>
    <row r="932" spans="2:5" ht="15.75">
      <c r="B932" s="1" t="s">
        <v>85</v>
      </c>
      <c r="C932" s="1" t="s">
        <v>1035</v>
      </c>
      <c r="D932" s="1" t="s">
        <v>67</v>
      </c>
      <c r="E932" s="1"/>
    </row>
    <row r="933" spans="2:5" ht="15.75">
      <c r="B933" s="1" t="s">
        <v>85</v>
      </c>
      <c r="C933" s="1" t="s">
        <v>1036</v>
      </c>
      <c r="D933" s="1" t="s">
        <v>67</v>
      </c>
      <c r="E933" s="1"/>
    </row>
    <row r="934" spans="2:5" ht="15.75">
      <c r="B934" s="1" t="s">
        <v>85</v>
      </c>
      <c r="C934" s="1" t="s">
        <v>1037</v>
      </c>
      <c r="D934" s="1" t="s">
        <v>29</v>
      </c>
      <c r="E934" s="1">
        <v>4</v>
      </c>
    </row>
    <row r="935" spans="2:5" ht="15.75">
      <c r="B935" s="1" t="s">
        <v>85</v>
      </c>
      <c r="C935" s="1" t="s">
        <v>1038</v>
      </c>
      <c r="D935" s="1" t="s">
        <v>84</v>
      </c>
      <c r="E935" s="1"/>
    </row>
    <row r="936" spans="2:5" ht="15.75">
      <c r="B936" s="1" t="s">
        <v>85</v>
      </c>
      <c r="C936" s="1" t="s">
        <v>1039</v>
      </c>
      <c r="D936" s="1" t="s">
        <v>25</v>
      </c>
      <c r="E936" s="1"/>
    </row>
    <row r="937" spans="2:5" ht="15.75">
      <c r="B937" s="1" t="s">
        <v>85</v>
      </c>
      <c r="C937" s="1" t="s">
        <v>1040</v>
      </c>
      <c r="D937" s="1" t="s">
        <v>94</v>
      </c>
      <c r="E937" s="1"/>
    </row>
    <row r="938" spans="2:5" ht="15.75">
      <c r="B938" s="1" t="s">
        <v>85</v>
      </c>
      <c r="C938" s="1" t="s">
        <v>1041</v>
      </c>
      <c r="D938" s="1" t="s">
        <v>14</v>
      </c>
      <c r="E938" s="1"/>
    </row>
    <row r="939" spans="2:5" ht="15.75">
      <c r="B939" s="1" t="s">
        <v>85</v>
      </c>
      <c r="C939" s="1" t="s">
        <v>1042</v>
      </c>
      <c r="D939" s="1" t="s">
        <v>29</v>
      </c>
      <c r="E939" s="1"/>
    </row>
    <row r="940" spans="2:5" ht="15.75">
      <c r="B940" s="1" t="s">
        <v>85</v>
      </c>
      <c r="C940" s="1" t="s">
        <v>1043</v>
      </c>
      <c r="D940" s="1" t="s">
        <v>29</v>
      </c>
      <c r="E940" s="1"/>
    </row>
    <row r="941" spans="2:5" ht="15.75">
      <c r="B941" s="1" t="s">
        <v>85</v>
      </c>
      <c r="C941" s="1" t="s">
        <v>1044</v>
      </c>
      <c r="D941" s="1" t="s">
        <v>24</v>
      </c>
      <c r="E941" s="1"/>
    </row>
    <row r="942" spans="2:5" ht="15.75">
      <c r="B942" s="1" t="s">
        <v>85</v>
      </c>
      <c r="C942" s="1" t="s">
        <v>1045</v>
      </c>
      <c r="D942" s="1" t="s">
        <v>24</v>
      </c>
      <c r="E942" s="1"/>
    </row>
    <row r="943" spans="2:5" ht="15.75">
      <c r="B943" s="1" t="s">
        <v>85</v>
      </c>
      <c r="C943" s="1" t="s">
        <v>1046</v>
      </c>
      <c r="D943" s="1" t="s">
        <v>24</v>
      </c>
      <c r="E943" s="1"/>
    </row>
    <row r="944" spans="2:5" ht="15.75">
      <c r="B944" s="1" t="s">
        <v>85</v>
      </c>
      <c r="C944" s="1" t="s">
        <v>1047</v>
      </c>
      <c r="D944" s="1" t="s">
        <v>24</v>
      </c>
      <c r="E944" s="1"/>
    </row>
    <row r="945" spans="2:5" ht="15.75">
      <c r="B945" s="1" t="s">
        <v>85</v>
      </c>
      <c r="C945" s="1" t="s">
        <v>1048</v>
      </c>
      <c r="D945" s="1" t="s">
        <v>24</v>
      </c>
      <c r="E945" s="1"/>
    </row>
    <row r="946" spans="2:5" ht="15.75">
      <c r="B946" s="1" t="s">
        <v>85</v>
      </c>
      <c r="C946" s="1" t="s">
        <v>1049</v>
      </c>
      <c r="D946" s="1" t="s">
        <v>24</v>
      </c>
      <c r="E946" s="1"/>
    </row>
    <row r="947" spans="2:5" ht="15.75">
      <c r="B947" s="1" t="s">
        <v>85</v>
      </c>
      <c r="C947" s="1" t="s">
        <v>1050</v>
      </c>
      <c r="D947" s="1" t="s">
        <v>24</v>
      </c>
      <c r="E947" s="1"/>
    </row>
    <row r="948" spans="2:5" ht="15.75">
      <c r="B948" s="1" t="s">
        <v>85</v>
      </c>
      <c r="C948" s="1" t="s">
        <v>1051</v>
      </c>
      <c r="D948" s="1" t="s">
        <v>24</v>
      </c>
      <c r="E948" s="1"/>
    </row>
    <row r="949" spans="2:5" ht="15.75">
      <c r="B949" s="1" t="s">
        <v>85</v>
      </c>
      <c r="C949" s="1" t="s">
        <v>1052</v>
      </c>
      <c r="D949" s="1" t="s">
        <v>24</v>
      </c>
      <c r="E949" s="1"/>
    </row>
    <row r="950" spans="2:5" ht="15.75">
      <c r="B950" s="1" t="s">
        <v>85</v>
      </c>
      <c r="C950" s="1" t="s">
        <v>1053</v>
      </c>
      <c r="D950" s="1" t="s">
        <v>28</v>
      </c>
      <c r="E950" s="1"/>
    </row>
    <row r="951" spans="2:5" ht="15.75">
      <c r="B951" s="1" t="s">
        <v>85</v>
      </c>
      <c r="C951" s="1" t="s">
        <v>1054</v>
      </c>
      <c r="D951" s="1" t="s">
        <v>28</v>
      </c>
      <c r="E951" s="1"/>
    </row>
    <row r="952" spans="2:5" ht="15.75">
      <c r="B952" s="1" t="s">
        <v>85</v>
      </c>
      <c r="C952" s="1" t="s">
        <v>1055</v>
      </c>
      <c r="D952" s="1" t="s">
        <v>28</v>
      </c>
      <c r="E952" s="1"/>
    </row>
    <row r="953" spans="2:5" ht="15.75">
      <c r="B953" s="1" t="s">
        <v>85</v>
      </c>
      <c r="C953" s="1" t="s">
        <v>1056</v>
      </c>
      <c r="D953" s="1" t="s">
        <v>28</v>
      </c>
      <c r="E953" s="1"/>
    </row>
    <row r="954" spans="2:5" ht="15.75">
      <c r="B954" s="1" t="s">
        <v>85</v>
      </c>
      <c r="C954" s="1" t="s">
        <v>1057</v>
      </c>
      <c r="D954" s="1" t="s">
        <v>10</v>
      </c>
      <c r="E954" s="1"/>
    </row>
    <row r="955" spans="2:5" ht="15.75">
      <c r="B955" s="1" t="s">
        <v>85</v>
      </c>
      <c r="C955" s="1" t="s">
        <v>1058</v>
      </c>
      <c r="D955" s="1" t="s">
        <v>10</v>
      </c>
      <c r="E955" s="1"/>
    </row>
    <row r="956" spans="2:5" ht="15.75">
      <c r="B956" s="1" t="s">
        <v>85</v>
      </c>
      <c r="C956" s="1" t="s">
        <v>1059</v>
      </c>
      <c r="D956" s="1" t="s">
        <v>10</v>
      </c>
      <c r="E956" s="1"/>
    </row>
    <row r="957" spans="2:5" ht="15.75">
      <c r="B957" s="1" t="s">
        <v>85</v>
      </c>
      <c r="C957" s="1" t="s">
        <v>1060</v>
      </c>
      <c r="D957" s="1" t="s">
        <v>10</v>
      </c>
      <c r="E957" s="1"/>
    </row>
    <row r="958" spans="2:5" ht="15.75">
      <c r="B958" s="1" t="s">
        <v>85</v>
      </c>
      <c r="C958" s="1" t="s">
        <v>1061</v>
      </c>
      <c r="D958" s="1" t="s">
        <v>10</v>
      </c>
      <c r="E958" s="1"/>
    </row>
    <row r="959" spans="2:5" ht="15.75">
      <c r="B959" s="1" t="s">
        <v>85</v>
      </c>
      <c r="C959" s="1" t="s">
        <v>1062</v>
      </c>
      <c r="D959" s="1" t="s">
        <v>10</v>
      </c>
      <c r="E959" s="1"/>
    </row>
    <row r="960" spans="2:5" ht="15.75">
      <c r="B960" s="1" t="s">
        <v>85</v>
      </c>
      <c r="C960" s="1" t="s">
        <v>1063</v>
      </c>
      <c r="D960" s="1" t="s">
        <v>10</v>
      </c>
      <c r="E960" s="1"/>
    </row>
    <row r="961" spans="2:5" ht="15.75">
      <c r="B961" s="1" t="s">
        <v>85</v>
      </c>
      <c r="C961" s="1" t="s">
        <v>1064</v>
      </c>
      <c r="D961" s="1" t="s">
        <v>10</v>
      </c>
      <c r="E961" s="1"/>
    </row>
    <row r="962" spans="2:5" ht="15.75">
      <c r="B962" s="1" t="s">
        <v>85</v>
      </c>
      <c r="C962" s="1" t="s">
        <v>1065</v>
      </c>
      <c r="D962" s="1" t="s">
        <v>10</v>
      </c>
      <c r="E962" s="1"/>
    </row>
    <row r="963" spans="2:5" ht="15.75">
      <c r="B963" s="1" t="s">
        <v>85</v>
      </c>
      <c r="C963" s="1" t="s">
        <v>1066</v>
      </c>
      <c r="D963" s="1" t="s">
        <v>0</v>
      </c>
      <c r="E963" s="1"/>
    </row>
    <row r="964" spans="2:5" ht="15.75">
      <c r="B964" s="1" t="s">
        <v>85</v>
      </c>
      <c r="C964" s="1" t="s">
        <v>1067</v>
      </c>
      <c r="D964" s="1" t="s">
        <v>76</v>
      </c>
      <c r="E964" s="1">
        <v>2</v>
      </c>
    </row>
    <row r="965" spans="2:5" ht="15.75">
      <c r="B965" s="1" t="s">
        <v>85</v>
      </c>
      <c r="C965" s="1" t="s">
        <v>1068</v>
      </c>
      <c r="D965" s="1" t="s">
        <v>95</v>
      </c>
      <c r="E965" s="1"/>
    </row>
    <row r="966" spans="2:5" ht="15.75">
      <c r="B966" s="1" t="s">
        <v>85</v>
      </c>
      <c r="C966" s="1" t="s">
        <v>1069</v>
      </c>
      <c r="D966" s="1" t="s">
        <v>28</v>
      </c>
      <c r="E966" s="1"/>
    </row>
    <row r="967" spans="2:5" ht="15.75">
      <c r="B967" s="1" t="s">
        <v>85</v>
      </c>
      <c r="C967" s="1" t="s">
        <v>1070</v>
      </c>
      <c r="D967" s="1" t="s">
        <v>96</v>
      </c>
      <c r="E967" s="1"/>
    </row>
    <row r="968" spans="2:5" ht="15.75">
      <c r="B968" s="1" t="s">
        <v>85</v>
      </c>
      <c r="C968" s="1" t="s">
        <v>1071</v>
      </c>
      <c r="D968" s="1" t="s">
        <v>38</v>
      </c>
      <c r="E968" s="1"/>
    </row>
    <row r="969" spans="2:5" ht="15.75">
      <c r="B969" s="1" t="s">
        <v>85</v>
      </c>
      <c r="C969" s="1" t="s">
        <v>1072</v>
      </c>
      <c r="D969" s="1" t="s">
        <v>87</v>
      </c>
      <c r="E969" s="1"/>
    </row>
    <row r="970" spans="2:5" ht="15.75">
      <c r="B970" s="1" t="s">
        <v>85</v>
      </c>
      <c r="C970" s="1" t="s">
        <v>1073</v>
      </c>
      <c r="D970" s="1" t="s">
        <v>30</v>
      </c>
      <c r="E970" s="1"/>
    </row>
    <row r="971" spans="2:5" ht="15.75">
      <c r="B971" s="1" t="s">
        <v>85</v>
      </c>
      <c r="C971" s="1" t="s">
        <v>1074</v>
      </c>
      <c r="D971" s="1" t="s">
        <v>1</v>
      </c>
      <c r="E971" s="1">
        <v>4</v>
      </c>
    </row>
    <row r="972" spans="2:5" ht="15.75">
      <c r="B972" s="1" t="s">
        <v>85</v>
      </c>
      <c r="C972" s="1" t="s">
        <v>1075</v>
      </c>
      <c r="D972" s="1" t="s">
        <v>97</v>
      </c>
      <c r="E972" s="1"/>
    </row>
    <row r="973" spans="2:5" ht="15.75">
      <c r="B973" s="1" t="s">
        <v>85</v>
      </c>
      <c r="C973" s="1" t="s">
        <v>1076</v>
      </c>
      <c r="D973" s="1" t="s">
        <v>89</v>
      </c>
      <c r="E973" s="1"/>
    </row>
    <row r="974" spans="2:5" ht="15.75">
      <c r="B974" s="1" t="s">
        <v>85</v>
      </c>
      <c r="C974" s="1" t="s">
        <v>1077</v>
      </c>
      <c r="D974" s="1" t="s">
        <v>48</v>
      </c>
      <c r="E974" s="1"/>
    </row>
    <row r="975" spans="2:5" ht="15.75">
      <c r="B975" s="1" t="s">
        <v>85</v>
      </c>
      <c r="C975" s="1" t="s">
        <v>1078</v>
      </c>
      <c r="D975" s="1" t="s">
        <v>47</v>
      </c>
      <c r="E975" s="1"/>
    </row>
    <row r="976" spans="2:5" ht="15.75">
      <c r="B976" s="1" t="s">
        <v>85</v>
      </c>
      <c r="C976" s="1" t="s">
        <v>1079</v>
      </c>
      <c r="D976" s="1" t="s">
        <v>83</v>
      </c>
      <c r="E976" s="1"/>
    </row>
    <row r="977" spans="2:5" ht="15.75">
      <c r="B977" s="1" t="s">
        <v>85</v>
      </c>
      <c r="C977" s="1" t="s">
        <v>1080</v>
      </c>
      <c r="D977" s="1" t="s">
        <v>47</v>
      </c>
      <c r="E977" s="1"/>
    </row>
    <row r="978" spans="2:5" ht="15.75">
      <c r="B978" s="1" t="s">
        <v>85</v>
      </c>
      <c r="C978" s="1" t="s">
        <v>1081</v>
      </c>
      <c r="D978" s="1" t="s">
        <v>77</v>
      </c>
      <c r="E978" s="1"/>
    </row>
    <row r="979" spans="2:5" ht="15.75">
      <c r="B979" s="1" t="s">
        <v>85</v>
      </c>
      <c r="C979" s="1" t="s">
        <v>1082</v>
      </c>
      <c r="D979" s="1" t="s">
        <v>0</v>
      </c>
      <c r="E979" s="1"/>
    </row>
    <row r="980" spans="2:5" ht="15.75">
      <c r="B980" s="1" t="s">
        <v>85</v>
      </c>
      <c r="C980" s="1" t="s">
        <v>1083</v>
      </c>
      <c r="D980" s="1" t="s">
        <v>0</v>
      </c>
      <c r="E980" s="1"/>
    </row>
    <row r="981" spans="2:5" ht="15.75">
      <c r="B981" s="1" t="s">
        <v>85</v>
      </c>
      <c r="C981" s="1" t="s">
        <v>1084</v>
      </c>
      <c r="D981" s="1" t="s">
        <v>30</v>
      </c>
      <c r="E981" s="1"/>
    </row>
    <row r="982" spans="2:5" ht="15.75">
      <c r="B982" s="1" t="s">
        <v>85</v>
      </c>
      <c r="C982" s="1" t="s">
        <v>1085</v>
      </c>
      <c r="D982" s="1" t="s">
        <v>98</v>
      </c>
      <c r="E982" s="1"/>
    </row>
    <row r="983" spans="2:5" ht="15.75">
      <c r="B983" s="1" t="s">
        <v>85</v>
      </c>
      <c r="C983" s="1" t="s">
        <v>1086</v>
      </c>
      <c r="D983" s="1" t="s">
        <v>6</v>
      </c>
      <c r="E983" s="1"/>
    </row>
    <row r="984" spans="2:5" ht="15.75">
      <c r="B984" s="1" t="s">
        <v>85</v>
      </c>
      <c r="C984" s="1" t="s">
        <v>1087</v>
      </c>
      <c r="D984" s="1" t="s">
        <v>0</v>
      </c>
      <c r="E984" s="1"/>
    </row>
    <row r="985" spans="2:5" ht="15.75">
      <c r="B985" s="1" t="s">
        <v>85</v>
      </c>
      <c r="C985" s="1" t="s">
        <v>1088</v>
      </c>
      <c r="D985" s="1" t="s">
        <v>0</v>
      </c>
      <c r="E985" s="1"/>
    </row>
    <row r="986" spans="2:5" ht="15.75">
      <c r="B986" s="1" t="s">
        <v>85</v>
      </c>
      <c r="C986" s="1" t="s">
        <v>1089</v>
      </c>
      <c r="D986" s="1" t="s">
        <v>46</v>
      </c>
      <c r="E986" s="1">
        <v>4</v>
      </c>
    </row>
    <row r="987" spans="2:5" ht="15.75">
      <c r="B987" s="1" t="s">
        <v>85</v>
      </c>
      <c r="C987" s="1" t="s">
        <v>1090</v>
      </c>
      <c r="D987" s="1" t="s">
        <v>47</v>
      </c>
      <c r="E987" s="1"/>
    </row>
    <row r="988" spans="2:5" ht="15.75">
      <c r="B988" s="1" t="s">
        <v>85</v>
      </c>
      <c r="C988" s="1" t="s">
        <v>1091</v>
      </c>
      <c r="D988" s="1" t="s">
        <v>0</v>
      </c>
      <c r="E988" s="1"/>
    </row>
    <row r="989" spans="2:5" ht="15.75">
      <c r="B989" s="1" t="s">
        <v>85</v>
      </c>
      <c r="C989" s="1" t="s">
        <v>1092</v>
      </c>
      <c r="D989" s="1" t="s">
        <v>48</v>
      </c>
      <c r="E989" s="1"/>
    </row>
    <row r="990" spans="2:5" ht="15.75">
      <c r="B990" s="1" t="s">
        <v>85</v>
      </c>
      <c r="C990" s="1" t="s">
        <v>1093</v>
      </c>
      <c r="D990" s="1" t="s">
        <v>6</v>
      </c>
      <c r="E990" s="1"/>
    </row>
    <row r="991" spans="2:5" ht="15.75">
      <c r="B991" s="1" t="s">
        <v>85</v>
      </c>
      <c r="C991" s="1" t="s">
        <v>1094</v>
      </c>
      <c r="D991" s="1" t="s">
        <v>33</v>
      </c>
      <c r="E991" s="1"/>
    </row>
    <row r="992" spans="2:5" ht="15.75">
      <c r="B992" s="1" t="s">
        <v>85</v>
      </c>
      <c r="C992" s="1" t="s">
        <v>1095</v>
      </c>
      <c r="D992" s="1" t="s">
        <v>47</v>
      </c>
      <c r="E992" s="1"/>
    </row>
    <row r="993" spans="2:5" ht="15.75">
      <c r="B993" s="1" t="s">
        <v>85</v>
      </c>
      <c r="C993" s="1" t="s">
        <v>1096</v>
      </c>
      <c r="D993" s="1" t="s">
        <v>99</v>
      </c>
      <c r="E993" s="1"/>
    </row>
    <row r="994" spans="2:5" ht="15.75">
      <c r="B994" s="1" t="s">
        <v>85</v>
      </c>
      <c r="C994" s="1" t="s">
        <v>1097</v>
      </c>
      <c r="D994" s="1" t="s">
        <v>87</v>
      </c>
      <c r="E994" s="1"/>
    </row>
    <row r="995" spans="2:5" ht="15.75">
      <c r="B995" s="1" t="s">
        <v>85</v>
      </c>
      <c r="C995" s="1" t="s">
        <v>1098</v>
      </c>
      <c r="D995" s="1" t="s">
        <v>10</v>
      </c>
      <c r="E995" s="1"/>
    </row>
    <row r="996" spans="2:5" ht="15.75">
      <c r="B996" s="1" t="s">
        <v>85</v>
      </c>
      <c r="C996" s="1" t="s">
        <v>1099</v>
      </c>
      <c r="D996" s="1" t="s">
        <v>0</v>
      </c>
      <c r="E996" s="1"/>
    </row>
    <row r="997" spans="2:5" ht="15.75">
      <c r="B997" s="1" t="s">
        <v>85</v>
      </c>
      <c r="C997" s="1" t="s">
        <v>111</v>
      </c>
      <c r="D997" s="1" t="s">
        <v>30</v>
      </c>
      <c r="E997" s="1">
        <v>4</v>
      </c>
    </row>
    <row r="998" spans="2:5" ht="15.75">
      <c r="B998" s="1" t="s">
        <v>85</v>
      </c>
      <c r="C998" s="1" t="s">
        <v>110</v>
      </c>
      <c r="D998" s="1" t="s">
        <v>28</v>
      </c>
      <c r="E998" s="1"/>
    </row>
    <row r="999" spans="2:5" ht="15.75">
      <c r="B999" s="1" t="s">
        <v>85</v>
      </c>
      <c r="C999" s="1" t="s">
        <v>109</v>
      </c>
      <c r="D999" s="1" t="s">
        <v>80</v>
      </c>
      <c r="E999" s="1"/>
    </row>
    <row r="1000" spans="2:5" ht="15.75">
      <c r="B1000" s="1" t="s">
        <v>85</v>
      </c>
      <c r="C1000" s="1" t="s">
        <v>108</v>
      </c>
      <c r="D1000" s="1" t="s">
        <v>19</v>
      </c>
      <c r="E1000" s="1">
        <v>3</v>
      </c>
    </row>
    <row r="1001" spans="2:5" ht="15.75">
      <c r="B1001" s="1" t="s">
        <v>85</v>
      </c>
      <c r="C1001" s="1" t="s">
        <v>107</v>
      </c>
      <c r="D1001" s="1" t="s">
        <v>57</v>
      </c>
      <c r="E1001" s="1"/>
    </row>
    <row r="1002" spans="2:5" ht="15.75">
      <c r="B1002" s="1" t="s">
        <v>85</v>
      </c>
      <c r="C1002" s="1" t="s">
        <v>106</v>
      </c>
      <c r="D1002" s="1" t="s">
        <v>87</v>
      </c>
      <c r="E1002" s="1"/>
    </row>
    <row r="1003" spans="2:5" ht="15.75">
      <c r="B1003" s="1" t="s">
        <v>85</v>
      </c>
      <c r="C1003" s="1" t="s">
        <v>105</v>
      </c>
      <c r="D1003" s="1" t="s">
        <v>47</v>
      </c>
      <c r="E1003" s="1"/>
    </row>
    <row r="1004" spans="2:5" ht="15.75">
      <c r="B1004" s="1" t="s">
        <v>85</v>
      </c>
      <c r="C1004" s="1" t="s">
        <v>104</v>
      </c>
      <c r="D1004" s="1" t="s">
        <v>9</v>
      </c>
      <c r="E1004" s="1"/>
    </row>
  </sheetData>
  <sheetProtection/>
  <mergeCells count="1">
    <mergeCell ref="B2:C2"/>
  </mergeCells>
  <hyperlinks>
    <hyperlink ref="A1" location="Index!A1" display="Index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2"/>
  <sheetViews>
    <sheetView showGridLines="0" zoomScalePageLayoutView="0" workbookViewId="0" topLeftCell="A1">
      <selection activeCell="B2" sqref="B2:C2"/>
    </sheetView>
  </sheetViews>
  <sheetFormatPr defaultColWidth="18.00390625" defaultRowHeight="15"/>
  <cols>
    <col min="1" max="1" width="7.8515625" style="0" bestFit="1" customWidth="1"/>
    <col min="2" max="2" width="13.28125" style="0" bestFit="1" customWidth="1"/>
    <col min="3" max="3" width="63.57421875" style="0" bestFit="1" customWidth="1"/>
    <col min="4" max="4" width="13.00390625" style="0" bestFit="1" customWidth="1"/>
    <col min="5" max="5" width="21.7109375" style="0" bestFit="1" customWidth="1"/>
  </cols>
  <sheetData>
    <row r="1" ht="15.75" thickBot="1">
      <c r="A1" s="4" t="s">
        <v>4182</v>
      </c>
    </row>
    <row r="2" spans="1:3" s="11" customFormat="1" ht="21.75" thickBot="1">
      <c r="A2" s="4"/>
      <c r="B2" s="39" t="s">
        <v>4183</v>
      </c>
      <c r="C2" s="40"/>
    </row>
    <row r="3" s="11" customFormat="1" ht="15">
      <c r="A3" s="4"/>
    </row>
    <row r="4" spans="2:5" ht="15.75">
      <c r="B4" s="7" t="s">
        <v>1100</v>
      </c>
      <c r="C4" s="5" t="s">
        <v>1101</v>
      </c>
      <c r="D4" s="7" t="s">
        <v>1878</v>
      </c>
      <c r="E4" s="5" t="s">
        <v>1102</v>
      </c>
    </row>
    <row r="5" spans="2:5" ht="15.75">
      <c r="B5" s="8">
        <v>1</v>
      </c>
      <c r="C5" s="9" t="s">
        <v>113</v>
      </c>
      <c r="D5" s="8">
        <v>96</v>
      </c>
      <c r="E5" s="6" t="s">
        <v>1</v>
      </c>
    </row>
    <row r="6" spans="2:5" ht="15.75">
      <c r="B6" s="8">
        <v>2</v>
      </c>
      <c r="C6" s="9" t="s">
        <v>114</v>
      </c>
      <c r="D6" s="8">
        <v>94.8</v>
      </c>
      <c r="E6" s="6" t="s">
        <v>1</v>
      </c>
    </row>
    <row r="7" spans="2:5" ht="15.75">
      <c r="B7" s="8">
        <v>3</v>
      </c>
      <c r="C7" s="9" t="s">
        <v>101</v>
      </c>
      <c r="D7" s="8">
        <v>94.7</v>
      </c>
      <c r="E7" s="6" t="s">
        <v>0</v>
      </c>
    </row>
    <row r="8" spans="2:5" ht="15.75">
      <c r="B8" s="8">
        <v>4</v>
      </c>
      <c r="C8" s="9" t="s">
        <v>1119</v>
      </c>
      <c r="D8" s="8">
        <v>94.2</v>
      </c>
      <c r="E8" s="6" t="s">
        <v>0</v>
      </c>
    </row>
    <row r="9" spans="2:5" ht="15.75">
      <c r="B9" s="8">
        <v>5</v>
      </c>
      <c r="C9" s="9" t="s">
        <v>1120</v>
      </c>
      <c r="D9" s="8">
        <v>94.1</v>
      </c>
      <c r="E9" s="6" t="s">
        <v>0</v>
      </c>
    </row>
    <row r="10" spans="2:5" ht="15.75">
      <c r="B10" s="8">
        <v>6</v>
      </c>
      <c r="C10" s="9" t="s">
        <v>102</v>
      </c>
      <c r="D10" s="8">
        <v>93.6</v>
      </c>
      <c r="E10" s="6" t="s">
        <v>0</v>
      </c>
    </row>
    <row r="11" spans="2:5" ht="15.75">
      <c r="B11" s="8">
        <v>7</v>
      </c>
      <c r="C11" s="9" t="s">
        <v>120</v>
      </c>
      <c r="D11" s="8">
        <v>92.3</v>
      </c>
      <c r="E11" s="6" t="s">
        <v>0</v>
      </c>
    </row>
    <row r="12" spans="2:5" ht="15.75">
      <c r="B12" s="8">
        <v>8</v>
      </c>
      <c r="C12" s="9" t="s">
        <v>122</v>
      </c>
      <c r="D12" s="8">
        <v>91.3</v>
      </c>
      <c r="E12" s="6" t="s">
        <v>0</v>
      </c>
    </row>
    <row r="13" spans="2:5" ht="15.75">
      <c r="B13" s="8">
        <v>9</v>
      </c>
      <c r="C13" s="9" t="s">
        <v>116</v>
      </c>
      <c r="D13" s="8">
        <v>90.3</v>
      </c>
      <c r="E13" s="6" t="s">
        <v>1</v>
      </c>
    </row>
    <row r="14" spans="2:5" ht="15.75">
      <c r="B14" s="8">
        <v>10</v>
      </c>
      <c r="C14" s="9" t="s">
        <v>117</v>
      </c>
      <c r="D14" s="8">
        <v>90.2</v>
      </c>
      <c r="E14" s="6" t="s">
        <v>0</v>
      </c>
    </row>
    <row r="15" spans="2:5" ht="15.75">
      <c r="B15" s="8">
        <v>11</v>
      </c>
      <c r="C15" s="9" t="s">
        <v>1121</v>
      </c>
      <c r="D15" s="8">
        <v>89.3</v>
      </c>
      <c r="E15" s="6" t="s">
        <v>2</v>
      </c>
    </row>
    <row r="16" spans="2:5" ht="15.75">
      <c r="B16" s="8">
        <f>12</f>
        <v>12</v>
      </c>
      <c r="C16" s="9" t="s">
        <v>128</v>
      </c>
      <c r="D16" s="8">
        <v>89</v>
      </c>
      <c r="E16" s="6" t="s">
        <v>0</v>
      </c>
    </row>
    <row r="17" spans="2:5" ht="15.75">
      <c r="B17" s="8">
        <f>12</f>
        <v>12</v>
      </c>
      <c r="C17" s="9" t="s">
        <v>126</v>
      </c>
      <c r="D17" s="8">
        <v>89</v>
      </c>
      <c r="E17" s="6" t="s">
        <v>0</v>
      </c>
    </row>
    <row r="18" spans="2:5" ht="15.75">
      <c r="B18" s="8">
        <v>14</v>
      </c>
      <c r="C18" s="9" t="s">
        <v>112</v>
      </c>
      <c r="D18" s="8">
        <v>87.8</v>
      </c>
      <c r="E18" s="6" t="s">
        <v>1</v>
      </c>
    </row>
    <row r="19" spans="2:5" ht="15.75">
      <c r="B19" s="8">
        <v>15</v>
      </c>
      <c r="C19" s="9" t="s">
        <v>1122</v>
      </c>
      <c r="D19" s="8">
        <v>87.7</v>
      </c>
      <c r="E19" s="6" t="s">
        <v>0</v>
      </c>
    </row>
    <row r="20" spans="2:5" ht="15.75">
      <c r="B20" s="8">
        <v>16</v>
      </c>
      <c r="C20" s="9" t="s">
        <v>123</v>
      </c>
      <c r="D20" s="8">
        <v>87.2</v>
      </c>
      <c r="E20" s="6" t="s">
        <v>0</v>
      </c>
    </row>
    <row r="21" spans="2:5" ht="15.75">
      <c r="B21" s="8">
        <v>17</v>
      </c>
      <c r="C21" s="9" t="s">
        <v>1123</v>
      </c>
      <c r="D21" s="8">
        <v>86.4</v>
      </c>
      <c r="E21" s="6" t="s">
        <v>0</v>
      </c>
    </row>
    <row r="22" spans="2:5" ht="15.75">
      <c r="B22" s="8">
        <v>18</v>
      </c>
      <c r="C22" s="9" t="s">
        <v>133</v>
      </c>
      <c r="D22" s="8">
        <v>85.4</v>
      </c>
      <c r="E22" s="6" t="s">
        <v>0</v>
      </c>
    </row>
    <row r="23" spans="2:5" ht="15.75">
      <c r="B23" s="8">
        <v>19</v>
      </c>
      <c r="C23" s="9" t="s">
        <v>121</v>
      </c>
      <c r="D23" s="8">
        <v>85.1</v>
      </c>
      <c r="E23" s="6" t="s">
        <v>0</v>
      </c>
    </row>
    <row r="24" spans="2:5" ht="15.75">
      <c r="B24" s="8">
        <v>20</v>
      </c>
      <c r="C24" s="9" t="s">
        <v>1124</v>
      </c>
      <c r="D24" s="8">
        <v>84.1</v>
      </c>
      <c r="E24" s="6" t="s">
        <v>0</v>
      </c>
    </row>
    <row r="25" spans="2:5" ht="15.75">
      <c r="B25" s="8">
        <v>21</v>
      </c>
      <c r="C25" s="9" t="s">
        <v>135</v>
      </c>
      <c r="D25" s="8">
        <v>84</v>
      </c>
      <c r="E25" s="6" t="s">
        <v>8</v>
      </c>
    </row>
    <row r="26" spans="2:5" ht="15.75">
      <c r="B26" s="8">
        <v>22</v>
      </c>
      <c r="C26" s="9" t="s">
        <v>124</v>
      </c>
      <c r="D26" s="8">
        <v>82.9</v>
      </c>
      <c r="E26" s="6" t="s">
        <v>4</v>
      </c>
    </row>
    <row r="27" spans="2:5" ht="15.75">
      <c r="B27" s="8">
        <v>23</v>
      </c>
      <c r="C27" s="9" t="s">
        <v>1125</v>
      </c>
      <c r="D27" s="8">
        <v>82.4</v>
      </c>
      <c r="E27" s="6" t="s">
        <v>3</v>
      </c>
    </row>
    <row r="28" spans="2:5" ht="15.75">
      <c r="B28" s="8">
        <v>24</v>
      </c>
      <c r="C28" s="9" t="s">
        <v>153</v>
      </c>
      <c r="D28" s="8">
        <v>82</v>
      </c>
      <c r="E28" s="6" t="s">
        <v>0</v>
      </c>
    </row>
    <row r="29" spans="2:5" ht="15.75">
      <c r="B29" s="8">
        <v>25</v>
      </c>
      <c r="C29" s="9" t="s">
        <v>141</v>
      </c>
      <c r="D29" s="8">
        <v>81.7</v>
      </c>
      <c r="E29" s="6" t="s">
        <v>0</v>
      </c>
    </row>
    <row r="30" spans="2:5" ht="15.75">
      <c r="B30" s="8">
        <v>26</v>
      </c>
      <c r="C30" s="9" t="s">
        <v>1126</v>
      </c>
      <c r="D30" s="8">
        <v>81.3</v>
      </c>
      <c r="E30" s="6" t="s">
        <v>1</v>
      </c>
    </row>
    <row r="31" spans="2:5" ht="15.75">
      <c r="B31" s="8">
        <v>27</v>
      </c>
      <c r="C31" s="9" t="s">
        <v>1127</v>
      </c>
      <c r="D31" s="8">
        <v>81</v>
      </c>
      <c r="E31" s="6" t="s">
        <v>0</v>
      </c>
    </row>
    <row r="32" spans="2:5" ht="15.75">
      <c r="B32" s="8">
        <v>28</v>
      </c>
      <c r="C32" s="9" t="s">
        <v>173</v>
      </c>
      <c r="D32" s="8">
        <v>80.4</v>
      </c>
      <c r="E32" s="6" t="s">
        <v>0</v>
      </c>
    </row>
    <row r="33" spans="2:5" ht="15.75">
      <c r="B33" s="8">
        <v>29</v>
      </c>
      <c r="C33" s="9" t="s">
        <v>1128</v>
      </c>
      <c r="D33" s="8">
        <v>79.8</v>
      </c>
      <c r="E33" s="6" t="s">
        <v>1</v>
      </c>
    </row>
    <row r="34" spans="2:5" ht="15.75">
      <c r="B34" s="8">
        <v>30</v>
      </c>
      <c r="C34" s="9" t="s">
        <v>1129</v>
      </c>
      <c r="D34" s="8">
        <v>79.7</v>
      </c>
      <c r="E34" s="6" t="s">
        <v>0</v>
      </c>
    </row>
    <row r="35" spans="2:5" ht="15.75">
      <c r="B35" s="8">
        <v>31</v>
      </c>
      <c r="C35" s="9" t="s">
        <v>137</v>
      </c>
      <c r="D35" s="8">
        <v>79.3</v>
      </c>
      <c r="E35" s="6" t="s">
        <v>4</v>
      </c>
    </row>
    <row r="36" spans="2:5" ht="15.75">
      <c r="B36" s="8">
        <f>32</f>
        <v>32</v>
      </c>
      <c r="C36" s="9" t="s">
        <v>1130</v>
      </c>
      <c r="D36" s="8">
        <v>78.3</v>
      </c>
      <c r="E36" s="6" t="s">
        <v>12</v>
      </c>
    </row>
    <row r="37" spans="2:5" ht="15.75">
      <c r="B37" s="8">
        <f>32</f>
        <v>32</v>
      </c>
      <c r="C37" s="9" t="s">
        <v>1131</v>
      </c>
      <c r="D37" s="8">
        <v>78.3</v>
      </c>
      <c r="E37" s="6" t="s">
        <v>6</v>
      </c>
    </row>
    <row r="38" spans="2:5" ht="15.75">
      <c r="B38" s="8">
        <v>34</v>
      </c>
      <c r="C38" s="9" t="s">
        <v>176</v>
      </c>
      <c r="D38" s="8">
        <v>77.5</v>
      </c>
      <c r="E38" s="6" t="s">
        <v>0</v>
      </c>
    </row>
    <row r="39" spans="2:5" ht="15.75">
      <c r="B39" s="8">
        <v>35</v>
      </c>
      <c r="C39" s="9" t="s">
        <v>1132</v>
      </c>
      <c r="D39" s="8">
        <v>76.9</v>
      </c>
      <c r="E39" s="6" t="s">
        <v>2</v>
      </c>
    </row>
    <row r="40" spans="2:5" ht="15.75">
      <c r="B40" s="8">
        <v>36</v>
      </c>
      <c r="C40" s="9" t="s">
        <v>1133</v>
      </c>
      <c r="D40" s="8">
        <v>76.3</v>
      </c>
      <c r="E40" s="6" t="s">
        <v>7</v>
      </c>
    </row>
    <row r="41" spans="2:5" ht="15.75">
      <c r="B41" s="8">
        <v>37</v>
      </c>
      <c r="C41" s="9" t="s">
        <v>154</v>
      </c>
      <c r="D41" s="8">
        <v>76</v>
      </c>
      <c r="E41" s="6" t="s">
        <v>8</v>
      </c>
    </row>
    <row r="42" spans="2:5" ht="15.75">
      <c r="B42" s="8">
        <v>38</v>
      </c>
      <c r="C42" s="9" t="s">
        <v>1134</v>
      </c>
      <c r="D42" s="8">
        <v>75.8</v>
      </c>
      <c r="E42" s="6" t="s">
        <v>1</v>
      </c>
    </row>
    <row r="43" spans="2:5" ht="15.75">
      <c r="B43" s="8">
        <v>39</v>
      </c>
      <c r="C43" s="9" t="s">
        <v>170</v>
      </c>
      <c r="D43" s="8">
        <v>75.4</v>
      </c>
      <c r="E43" s="6" t="s">
        <v>0</v>
      </c>
    </row>
    <row r="44" spans="2:5" ht="15.75">
      <c r="B44" s="8">
        <v>40</v>
      </c>
      <c r="C44" s="9" t="s">
        <v>1135</v>
      </c>
      <c r="D44" s="8">
        <v>74.9</v>
      </c>
      <c r="E44" s="6" t="s">
        <v>20</v>
      </c>
    </row>
    <row r="45" spans="2:5" ht="15.75">
      <c r="B45" s="8">
        <v>41</v>
      </c>
      <c r="C45" s="9" t="s">
        <v>1136</v>
      </c>
      <c r="D45" s="8">
        <v>74.5</v>
      </c>
      <c r="E45" s="6" t="s">
        <v>7</v>
      </c>
    </row>
    <row r="46" spans="2:5" ht="15.75">
      <c r="B46" s="8">
        <v>41</v>
      </c>
      <c r="C46" s="9" t="s">
        <v>1137</v>
      </c>
      <c r="D46" s="8">
        <v>74.4</v>
      </c>
      <c r="E46" s="6" t="s">
        <v>10</v>
      </c>
    </row>
    <row r="47" spans="2:5" ht="15.75">
      <c r="B47" s="8">
        <v>42</v>
      </c>
      <c r="C47" s="9" t="s">
        <v>130</v>
      </c>
      <c r="D47" s="8">
        <v>74.1</v>
      </c>
      <c r="E47" s="6" t="s">
        <v>5</v>
      </c>
    </row>
    <row r="48" spans="2:5" ht="15.75">
      <c r="B48" s="8">
        <v>43</v>
      </c>
      <c r="C48" s="9" t="s">
        <v>160</v>
      </c>
      <c r="D48" s="8">
        <v>73.9</v>
      </c>
      <c r="E48" s="6" t="s">
        <v>0</v>
      </c>
    </row>
    <row r="49" spans="2:5" ht="15.75">
      <c r="B49" s="8">
        <f>44</f>
        <v>44</v>
      </c>
      <c r="C49" s="9" t="s">
        <v>140</v>
      </c>
      <c r="D49" s="8">
        <v>73.7</v>
      </c>
      <c r="E49" s="6" t="s">
        <v>8</v>
      </c>
    </row>
    <row r="50" spans="2:5" ht="15.75">
      <c r="B50" s="8">
        <f>44</f>
        <v>44</v>
      </c>
      <c r="C50" s="9" t="s">
        <v>168</v>
      </c>
      <c r="D50" s="8">
        <v>73.7</v>
      </c>
      <c r="E50" s="6" t="s">
        <v>12</v>
      </c>
    </row>
    <row r="51" spans="2:5" ht="15.75">
      <c r="B51" s="8">
        <v>47</v>
      </c>
      <c r="C51" s="9" t="s">
        <v>1138</v>
      </c>
      <c r="D51" s="8">
        <v>73.2</v>
      </c>
      <c r="E51" s="6" t="s">
        <v>12</v>
      </c>
    </row>
    <row r="52" spans="2:5" ht="15.75">
      <c r="B52" s="8">
        <v>48</v>
      </c>
      <c r="C52" s="9" t="s">
        <v>188</v>
      </c>
      <c r="D52" s="8">
        <v>72.6</v>
      </c>
      <c r="E52" s="6" t="s">
        <v>16</v>
      </c>
    </row>
    <row r="53" spans="2:5" ht="15.75">
      <c r="B53" s="8">
        <v>49</v>
      </c>
      <c r="C53" s="9" t="s">
        <v>1139</v>
      </c>
      <c r="D53" s="8">
        <v>72.4</v>
      </c>
      <c r="E53" s="6" t="s">
        <v>6</v>
      </c>
    </row>
    <row r="54" spans="2:5" ht="15.75">
      <c r="B54" s="8">
        <v>50</v>
      </c>
      <c r="C54" s="9" t="s">
        <v>178</v>
      </c>
      <c r="D54" s="8">
        <v>72.3</v>
      </c>
      <c r="E54" s="6" t="s">
        <v>0</v>
      </c>
    </row>
    <row r="55" spans="2:5" ht="15.75">
      <c r="B55" s="8">
        <v>51</v>
      </c>
      <c r="C55" s="9" t="s">
        <v>1140</v>
      </c>
      <c r="D55" s="8">
        <v>72.2</v>
      </c>
      <c r="E55" s="6" t="s">
        <v>3</v>
      </c>
    </row>
    <row r="56" spans="2:5" ht="15.75">
      <c r="B56" s="8">
        <v>52</v>
      </c>
      <c r="C56" s="9" t="s">
        <v>1141</v>
      </c>
      <c r="D56" s="8">
        <v>71.5</v>
      </c>
      <c r="E56" s="6" t="s">
        <v>0</v>
      </c>
    </row>
    <row r="57" spans="2:5" ht="15.75">
      <c r="B57" s="8">
        <v>53</v>
      </c>
      <c r="C57" s="9" t="s">
        <v>163</v>
      </c>
      <c r="D57" s="8">
        <v>71.4</v>
      </c>
      <c r="E57" s="6" t="s">
        <v>0</v>
      </c>
    </row>
    <row r="58" spans="2:5" ht="15.75">
      <c r="B58" s="8">
        <v>53</v>
      </c>
      <c r="C58" s="9" t="s">
        <v>1142</v>
      </c>
      <c r="D58" s="8">
        <v>71.4</v>
      </c>
      <c r="E58" s="6" t="s">
        <v>7</v>
      </c>
    </row>
    <row r="59" spans="2:5" ht="15.75">
      <c r="B59" s="8">
        <v>54</v>
      </c>
      <c r="C59" s="9" t="s">
        <v>1143</v>
      </c>
      <c r="D59" s="8">
        <v>70.9</v>
      </c>
      <c r="E59" s="6" t="s">
        <v>0</v>
      </c>
    </row>
    <row r="60" spans="2:5" ht="15.75">
      <c r="B60" s="8">
        <v>56</v>
      </c>
      <c r="C60" s="9" t="s">
        <v>1144</v>
      </c>
      <c r="D60" s="8">
        <v>70</v>
      </c>
      <c r="E60" s="6" t="s">
        <v>0</v>
      </c>
    </row>
    <row r="61" spans="2:5" ht="15.75">
      <c r="B61" s="8">
        <v>57</v>
      </c>
      <c r="C61" s="9" t="s">
        <v>1145</v>
      </c>
      <c r="D61" s="8">
        <v>69.9</v>
      </c>
      <c r="E61" s="6" t="s">
        <v>1</v>
      </c>
    </row>
    <row r="62" spans="2:5" ht="15.75">
      <c r="B62" s="8">
        <v>58</v>
      </c>
      <c r="C62" s="9" t="s">
        <v>159</v>
      </c>
      <c r="D62" s="8">
        <v>69.2</v>
      </c>
      <c r="E62" s="6" t="s">
        <v>11</v>
      </c>
    </row>
    <row r="63" spans="2:5" ht="15.75">
      <c r="B63" s="8">
        <f>59</f>
        <v>59</v>
      </c>
      <c r="C63" s="9" t="s">
        <v>209</v>
      </c>
      <c r="D63" s="8">
        <v>68.5</v>
      </c>
      <c r="E63" s="6" t="s">
        <v>0</v>
      </c>
    </row>
    <row r="64" spans="2:5" ht="15.75">
      <c r="B64" s="8">
        <f>59</f>
        <v>59</v>
      </c>
      <c r="C64" s="9" t="s">
        <v>1146</v>
      </c>
      <c r="D64" s="8">
        <v>68.5</v>
      </c>
      <c r="E64" s="6" t="s">
        <v>6</v>
      </c>
    </row>
    <row r="65" spans="2:5" ht="15.75">
      <c r="B65" s="8">
        <f>59</f>
        <v>59</v>
      </c>
      <c r="C65" s="9" t="s">
        <v>232</v>
      </c>
      <c r="D65" s="8">
        <v>68.5</v>
      </c>
      <c r="E65" s="6" t="s">
        <v>11</v>
      </c>
    </row>
    <row r="66" spans="2:5" ht="15.75">
      <c r="B66" s="8">
        <v>62</v>
      </c>
      <c r="C66" s="9" t="s">
        <v>164</v>
      </c>
      <c r="D66" s="8">
        <v>67.9</v>
      </c>
      <c r="E66" s="6" t="s">
        <v>11</v>
      </c>
    </row>
    <row r="67" spans="2:5" ht="15.75">
      <c r="B67" s="8">
        <v>63</v>
      </c>
      <c r="C67" s="9" t="s">
        <v>143</v>
      </c>
      <c r="D67" s="8">
        <v>67.5</v>
      </c>
      <c r="E67" s="6" t="s">
        <v>9</v>
      </c>
    </row>
    <row r="68" spans="2:5" ht="15.75">
      <c r="B68" s="8">
        <v>64</v>
      </c>
      <c r="C68" s="9" t="s">
        <v>1147</v>
      </c>
      <c r="D68" s="8">
        <v>67.4</v>
      </c>
      <c r="E68" s="6" t="s">
        <v>0</v>
      </c>
    </row>
    <row r="69" spans="2:5" ht="15.75">
      <c r="B69" s="8">
        <v>65</v>
      </c>
      <c r="C69" s="9" t="s">
        <v>142</v>
      </c>
      <c r="D69" s="8">
        <v>67.3</v>
      </c>
      <c r="E69" s="6" t="s">
        <v>5</v>
      </c>
    </row>
    <row r="70" spans="2:5" ht="15.75">
      <c r="B70" s="8">
        <v>66</v>
      </c>
      <c r="C70" s="9" t="s">
        <v>222</v>
      </c>
      <c r="D70" s="8">
        <v>67</v>
      </c>
      <c r="E70" s="6" t="s">
        <v>0</v>
      </c>
    </row>
    <row r="71" spans="2:5" ht="15.75">
      <c r="B71" s="8">
        <v>67</v>
      </c>
      <c r="C71" s="9" t="s">
        <v>1148</v>
      </c>
      <c r="D71" s="8">
        <v>66.9</v>
      </c>
      <c r="E71" s="6" t="s">
        <v>12</v>
      </c>
    </row>
    <row r="72" spans="2:5" ht="15.75">
      <c r="B72" s="8">
        <v>68</v>
      </c>
      <c r="C72" s="9" t="s">
        <v>229</v>
      </c>
      <c r="D72" s="8">
        <v>66.3</v>
      </c>
      <c r="E72" s="6" t="s">
        <v>11</v>
      </c>
    </row>
    <row r="73" spans="2:5" ht="15.75">
      <c r="B73" s="8">
        <v>69</v>
      </c>
      <c r="C73" s="9" t="s">
        <v>1149</v>
      </c>
      <c r="D73" s="8">
        <v>66</v>
      </c>
      <c r="E73" s="6" t="s">
        <v>6</v>
      </c>
    </row>
    <row r="74" spans="2:5" ht="15.75">
      <c r="B74" s="8">
        <v>70</v>
      </c>
      <c r="C74" s="9" t="s">
        <v>286</v>
      </c>
      <c r="D74" s="8">
        <v>65.8</v>
      </c>
      <c r="E74" s="6" t="s">
        <v>11</v>
      </c>
    </row>
    <row r="75" spans="2:5" ht="15.75">
      <c r="B75" s="8">
        <f>71</f>
        <v>71</v>
      </c>
      <c r="C75" s="9" t="s">
        <v>1150</v>
      </c>
      <c r="D75" s="8">
        <v>65.3</v>
      </c>
      <c r="E75" s="6" t="s">
        <v>0</v>
      </c>
    </row>
    <row r="76" spans="2:5" ht="15.75">
      <c r="B76" s="8">
        <f>71</f>
        <v>71</v>
      </c>
      <c r="C76" s="9" t="s">
        <v>1151</v>
      </c>
      <c r="D76" s="8">
        <v>65.3</v>
      </c>
      <c r="E76" s="6" t="s">
        <v>0</v>
      </c>
    </row>
    <row r="77" spans="2:5" ht="15.75">
      <c r="B77" s="8">
        <v>73</v>
      </c>
      <c r="C77" s="9" t="s">
        <v>182</v>
      </c>
      <c r="D77" s="8">
        <v>65.1</v>
      </c>
      <c r="E77" s="6" t="s">
        <v>10</v>
      </c>
    </row>
    <row r="78" spans="2:5" ht="15.75">
      <c r="B78" s="8">
        <f>74</f>
        <v>74</v>
      </c>
      <c r="C78" s="9" t="s">
        <v>200</v>
      </c>
      <c r="D78" s="8">
        <v>65</v>
      </c>
      <c r="E78" s="6" t="s">
        <v>0</v>
      </c>
    </row>
    <row r="79" spans="2:5" ht="15.75">
      <c r="B79" s="8">
        <f>74</f>
        <v>74</v>
      </c>
      <c r="C79" s="9" t="s">
        <v>231</v>
      </c>
      <c r="D79" s="8">
        <v>65</v>
      </c>
      <c r="E79" s="6" t="s">
        <v>11</v>
      </c>
    </row>
    <row r="80" spans="2:5" ht="15.75">
      <c r="B80" s="8">
        <v>76</v>
      </c>
      <c r="C80" s="9" t="s">
        <v>1152</v>
      </c>
      <c r="D80" s="8">
        <v>64.7</v>
      </c>
      <c r="E80" s="6" t="s">
        <v>12</v>
      </c>
    </row>
    <row r="81" spans="2:5" ht="15.75">
      <c r="B81" s="8">
        <v>77</v>
      </c>
      <c r="C81" s="9" t="s">
        <v>253</v>
      </c>
      <c r="D81" s="8">
        <v>64.4</v>
      </c>
      <c r="E81" s="6" t="s">
        <v>8</v>
      </c>
    </row>
    <row r="82" spans="2:5" ht="15.75">
      <c r="B82" s="8">
        <v>78</v>
      </c>
      <c r="C82" s="9" t="s">
        <v>158</v>
      </c>
      <c r="D82" s="8">
        <v>64.3</v>
      </c>
      <c r="E82" s="6" t="s">
        <v>1</v>
      </c>
    </row>
    <row r="83" spans="2:5" ht="15.75">
      <c r="B83" s="8">
        <f>79</f>
        <v>79</v>
      </c>
      <c r="C83" s="9" t="s">
        <v>227</v>
      </c>
      <c r="D83" s="8">
        <v>64.1</v>
      </c>
      <c r="E83" s="6" t="s">
        <v>11</v>
      </c>
    </row>
    <row r="84" spans="2:5" ht="15.75">
      <c r="B84" s="8">
        <f>79</f>
        <v>79</v>
      </c>
      <c r="C84" s="9" t="s">
        <v>1153</v>
      </c>
      <c r="D84" s="8">
        <v>64.1</v>
      </c>
      <c r="E84" s="6" t="s">
        <v>1</v>
      </c>
    </row>
    <row r="85" spans="2:5" ht="15.75">
      <c r="B85" s="8">
        <v>81</v>
      </c>
      <c r="C85" s="9" t="s">
        <v>202</v>
      </c>
      <c r="D85" s="8">
        <v>63.8</v>
      </c>
      <c r="E85" s="6" t="s">
        <v>0</v>
      </c>
    </row>
    <row r="86" spans="2:5" ht="15.75">
      <c r="B86" s="8">
        <f>82</f>
        <v>82</v>
      </c>
      <c r="C86" s="9" t="s">
        <v>234</v>
      </c>
      <c r="D86" s="8">
        <v>63.7</v>
      </c>
      <c r="E86" s="6" t="s">
        <v>0</v>
      </c>
    </row>
    <row r="87" spans="2:5" ht="15.75">
      <c r="B87" s="8">
        <f>82</f>
        <v>82</v>
      </c>
      <c r="C87" s="9" t="s">
        <v>208</v>
      </c>
      <c r="D87" s="8">
        <v>63.7</v>
      </c>
      <c r="E87" s="6" t="s">
        <v>9</v>
      </c>
    </row>
    <row r="88" spans="2:5" ht="15.75">
      <c r="B88" s="8">
        <f>84</f>
        <v>84</v>
      </c>
      <c r="C88" s="9" t="s">
        <v>255</v>
      </c>
      <c r="D88" s="8">
        <v>63.6</v>
      </c>
      <c r="E88" s="6" t="s">
        <v>0</v>
      </c>
    </row>
    <row r="89" spans="2:5" ht="15.75">
      <c r="B89" s="8">
        <f>84</f>
        <v>84</v>
      </c>
      <c r="C89" s="9" t="s">
        <v>166</v>
      </c>
      <c r="D89" s="8">
        <v>63.6</v>
      </c>
      <c r="E89" s="6" t="s">
        <v>6</v>
      </c>
    </row>
    <row r="90" spans="2:5" ht="15.75">
      <c r="B90" s="8">
        <v>86</v>
      </c>
      <c r="C90" s="9" t="s">
        <v>194</v>
      </c>
      <c r="D90" s="8">
        <v>63.5</v>
      </c>
      <c r="E90" s="6" t="s">
        <v>0</v>
      </c>
    </row>
    <row r="91" spans="2:5" ht="15.75">
      <c r="B91" s="8">
        <f>87</f>
        <v>87</v>
      </c>
      <c r="C91" s="9" t="s">
        <v>251</v>
      </c>
      <c r="D91" s="8">
        <v>63.3</v>
      </c>
      <c r="E91" s="6" t="s">
        <v>12</v>
      </c>
    </row>
    <row r="92" spans="2:5" ht="15.75">
      <c r="B92" s="8">
        <f>87</f>
        <v>87</v>
      </c>
      <c r="C92" s="9" t="s">
        <v>224</v>
      </c>
      <c r="D92" s="8">
        <v>63.3</v>
      </c>
      <c r="E92" s="6" t="s">
        <v>20</v>
      </c>
    </row>
    <row r="93" spans="2:5" ht="15.75">
      <c r="B93" s="8">
        <v>89</v>
      </c>
      <c r="C93" s="9" t="s">
        <v>1154</v>
      </c>
      <c r="D93" s="8">
        <v>63.2</v>
      </c>
      <c r="E93" s="6" t="s">
        <v>12</v>
      </c>
    </row>
    <row r="94" spans="2:5" ht="15.75">
      <c r="B94" s="8">
        <f>90</f>
        <v>90</v>
      </c>
      <c r="C94" s="9" t="s">
        <v>1155</v>
      </c>
      <c r="D94" s="8">
        <v>63</v>
      </c>
      <c r="E94" s="6" t="s">
        <v>12</v>
      </c>
    </row>
    <row r="95" spans="2:5" ht="15.75">
      <c r="B95" s="8">
        <f>90</f>
        <v>90</v>
      </c>
      <c r="C95" s="9" t="s">
        <v>1156</v>
      </c>
      <c r="D95" s="8">
        <v>63</v>
      </c>
      <c r="E95" s="6" t="s">
        <v>8</v>
      </c>
    </row>
    <row r="96" spans="2:5" ht="15.75">
      <c r="B96" s="8">
        <f>90</f>
        <v>90</v>
      </c>
      <c r="C96" s="9" t="s">
        <v>185</v>
      </c>
      <c r="D96" s="8">
        <v>63</v>
      </c>
      <c r="E96" s="6" t="s">
        <v>2</v>
      </c>
    </row>
    <row r="97" spans="2:5" ht="15.75">
      <c r="B97" s="8">
        <f>93</f>
        <v>93</v>
      </c>
      <c r="C97" s="9" t="s">
        <v>205</v>
      </c>
      <c r="D97" s="8">
        <v>62.9</v>
      </c>
      <c r="E97" s="6" t="s">
        <v>4</v>
      </c>
    </row>
    <row r="98" spans="2:5" ht="15.75">
      <c r="B98" s="8">
        <f>93</f>
        <v>93</v>
      </c>
      <c r="C98" s="9" t="s">
        <v>177</v>
      </c>
      <c r="D98" s="8">
        <v>62.8</v>
      </c>
      <c r="E98" s="6" t="s">
        <v>1</v>
      </c>
    </row>
    <row r="99" spans="2:5" ht="15.75">
      <c r="B99" s="8">
        <f>93</f>
        <v>93</v>
      </c>
      <c r="C99" s="9" t="s">
        <v>249</v>
      </c>
      <c r="D99" s="8">
        <v>62.8</v>
      </c>
      <c r="E99" s="6" t="s">
        <v>0</v>
      </c>
    </row>
    <row r="100" spans="2:5" ht="15.75">
      <c r="B100" s="8">
        <f>96</f>
        <v>96</v>
      </c>
      <c r="C100" s="9" t="s">
        <v>276</v>
      </c>
      <c r="D100" s="8">
        <v>62.7</v>
      </c>
      <c r="E100" s="6" t="s">
        <v>0</v>
      </c>
    </row>
    <row r="101" spans="2:5" ht="15.75">
      <c r="B101" s="8">
        <f>96</f>
        <v>96</v>
      </c>
      <c r="C101" s="9" t="s">
        <v>1157</v>
      </c>
      <c r="D101" s="8">
        <v>62.7</v>
      </c>
      <c r="E101" s="6" t="s">
        <v>6</v>
      </c>
    </row>
    <row r="102" spans="2:5" ht="15.75">
      <c r="B102" s="8">
        <v>98</v>
      </c>
      <c r="C102" s="9" t="s">
        <v>199</v>
      </c>
      <c r="D102" s="8">
        <v>62.5</v>
      </c>
      <c r="E102" s="6" t="s">
        <v>20</v>
      </c>
    </row>
    <row r="103" spans="2:5" ht="15.75">
      <c r="B103" s="8">
        <f>99</f>
        <v>99</v>
      </c>
      <c r="C103" s="9" t="s">
        <v>290</v>
      </c>
      <c r="D103" s="8">
        <v>62.4</v>
      </c>
      <c r="E103" s="6" t="s">
        <v>0</v>
      </c>
    </row>
    <row r="104" spans="2:5" ht="15.75">
      <c r="B104" s="8">
        <f>99</f>
        <v>99</v>
      </c>
      <c r="C104" s="9" t="s">
        <v>217</v>
      </c>
      <c r="D104" s="8">
        <v>62.4</v>
      </c>
      <c r="E104" s="6" t="s">
        <v>22</v>
      </c>
    </row>
    <row r="105" spans="2:5" ht="15.75">
      <c r="B105" s="8">
        <v>101</v>
      </c>
      <c r="C105" s="9" t="s">
        <v>175</v>
      </c>
      <c r="D105" s="8">
        <v>62.2</v>
      </c>
      <c r="E105" s="6" t="s">
        <v>4</v>
      </c>
    </row>
    <row r="106" spans="2:5" ht="15.75">
      <c r="B106" s="8">
        <v>102</v>
      </c>
      <c r="C106" s="9" t="s">
        <v>1158</v>
      </c>
      <c r="D106" s="8">
        <v>61.8</v>
      </c>
      <c r="E106" s="6" t="s">
        <v>9</v>
      </c>
    </row>
    <row r="107" spans="2:5" ht="15.75">
      <c r="B107" s="8">
        <v>103</v>
      </c>
      <c r="C107" s="9" t="s">
        <v>266</v>
      </c>
      <c r="D107" s="8">
        <v>61.5</v>
      </c>
      <c r="E107" s="6" t="s">
        <v>2</v>
      </c>
    </row>
    <row r="108" spans="2:5" ht="15.75">
      <c r="B108" s="8">
        <v>104</v>
      </c>
      <c r="C108" s="9" t="s">
        <v>1159</v>
      </c>
      <c r="D108" s="8">
        <v>61.4</v>
      </c>
      <c r="E108" s="6" t="s">
        <v>12</v>
      </c>
    </row>
    <row r="109" spans="2:5" ht="15.75">
      <c r="B109" s="8">
        <v>104</v>
      </c>
      <c r="C109" s="9" t="s">
        <v>151</v>
      </c>
      <c r="D109" s="8">
        <v>61.4</v>
      </c>
      <c r="E109" s="6" t="s">
        <v>4</v>
      </c>
    </row>
    <row r="110" spans="2:5" ht="15.75">
      <c r="B110" s="8">
        <v>106</v>
      </c>
      <c r="C110" s="9" t="s">
        <v>1160</v>
      </c>
      <c r="D110" s="8">
        <v>61.2</v>
      </c>
      <c r="E110" s="6" t="s">
        <v>1</v>
      </c>
    </row>
    <row r="111" spans="2:5" ht="15.75">
      <c r="B111" s="8">
        <v>107</v>
      </c>
      <c r="C111" s="9" t="s">
        <v>299</v>
      </c>
      <c r="D111" s="8">
        <v>61</v>
      </c>
      <c r="E111" s="6" t="s">
        <v>0</v>
      </c>
    </row>
    <row r="112" spans="2:5" ht="15.75">
      <c r="B112" s="8">
        <v>108</v>
      </c>
      <c r="C112" s="9" t="s">
        <v>1161</v>
      </c>
      <c r="D112" s="8">
        <v>60.8</v>
      </c>
      <c r="E112" s="6" t="s">
        <v>10</v>
      </c>
    </row>
    <row r="113" spans="2:5" ht="15.75">
      <c r="B113" s="8">
        <v>109</v>
      </c>
      <c r="C113" s="9" t="s">
        <v>333</v>
      </c>
      <c r="D113" s="8">
        <v>60.7</v>
      </c>
      <c r="E113" s="6" t="s">
        <v>0</v>
      </c>
    </row>
    <row r="114" spans="2:5" ht="15.75">
      <c r="B114" s="8">
        <f>110</f>
        <v>110</v>
      </c>
      <c r="C114" s="9" t="s">
        <v>246</v>
      </c>
      <c r="D114" s="8">
        <v>60.3</v>
      </c>
      <c r="E114" s="6" t="s">
        <v>2</v>
      </c>
    </row>
    <row r="115" spans="2:5" ht="15.75">
      <c r="B115" s="8">
        <f>110</f>
        <v>110</v>
      </c>
      <c r="C115" s="9" t="s">
        <v>1162</v>
      </c>
      <c r="D115" s="8">
        <v>60.3</v>
      </c>
      <c r="E115" s="6" t="s">
        <v>12</v>
      </c>
    </row>
    <row r="116" spans="2:5" ht="15.75">
      <c r="B116" s="8">
        <f>110</f>
        <v>110</v>
      </c>
      <c r="C116" s="9" t="s">
        <v>162</v>
      </c>
      <c r="D116" s="8">
        <v>60.3</v>
      </c>
      <c r="E116" s="6" t="s">
        <v>7</v>
      </c>
    </row>
    <row r="117" spans="2:5" ht="15.75">
      <c r="B117" s="8">
        <f>110</f>
        <v>110</v>
      </c>
      <c r="C117" s="9" t="s">
        <v>1163</v>
      </c>
      <c r="D117" s="8">
        <v>60.3</v>
      </c>
      <c r="E117" s="6" t="s">
        <v>0</v>
      </c>
    </row>
    <row r="118" spans="2:5" ht="15.75">
      <c r="B118" s="8">
        <f>114</f>
        <v>114</v>
      </c>
      <c r="C118" s="9" t="s">
        <v>297</v>
      </c>
      <c r="D118" s="8">
        <v>59.9</v>
      </c>
      <c r="E118" s="6" t="s">
        <v>0</v>
      </c>
    </row>
    <row r="119" spans="2:5" ht="15.75">
      <c r="B119" s="8">
        <f>114</f>
        <v>114</v>
      </c>
      <c r="C119" s="9" t="s">
        <v>181</v>
      </c>
      <c r="D119" s="8">
        <v>59.9</v>
      </c>
      <c r="E119" s="6" t="s">
        <v>1</v>
      </c>
    </row>
    <row r="120" spans="2:5" ht="15.75">
      <c r="B120" s="8">
        <f>116</f>
        <v>116</v>
      </c>
      <c r="C120" s="9" t="s">
        <v>186</v>
      </c>
      <c r="D120" s="8">
        <v>59.7</v>
      </c>
      <c r="E120" s="6" t="s">
        <v>1</v>
      </c>
    </row>
    <row r="121" spans="2:5" ht="15.75">
      <c r="B121" s="8">
        <f>116</f>
        <v>116</v>
      </c>
      <c r="C121" s="9" t="s">
        <v>187</v>
      </c>
      <c r="D121" s="8">
        <v>59.7</v>
      </c>
      <c r="E121" s="6" t="s">
        <v>15</v>
      </c>
    </row>
    <row r="122" spans="2:5" ht="15.75">
      <c r="B122" s="8">
        <v>118</v>
      </c>
      <c r="C122" s="9" t="s">
        <v>203</v>
      </c>
      <c r="D122" s="8">
        <v>59.6</v>
      </c>
      <c r="E122" s="6" t="s">
        <v>1</v>
      </c>
    </row>
    <row r="123" spans="2:5" ht="15.75">
      <c r="B123" s="8">
        <v>119</v>
      </c>
      <c r="C123" s="9" t="s">
        <v>241</v>
      </c>
      <c r="D123" s="8">
        <v>59.3</v>
      </c>
      <c r="E123" s="6" t="s">
        <v>1</v>
      </c>
    </row>
    <row r="124" spans="2:5" ht="15.75">
      <c r="B124" s="8">
        <v>120</v>
      </c>
      <c r="C124" s="9" t="s">
        <v>1164</v>
      </c>
      <c r="D124" s="8">
        <v>59.2</v>
      </c>
      <c r="E124" s="6" t="s">
        <v>21</v>
      </c>
    </row>
    <row r="125" spans="2:5" ht="15.75">
      <c r="B125" s="8">
        <f>121</f>
        <v>121</v>
      </c>
      <c r="C125" s="9" t="s">
        <v>242</v>
      </c>
      <c r="D125" s="8">
        <v>59.1</v>
      </c>
      <c r="E125" s="6" t="s">
        <v>26</v>
      </c>
    </row>
    <row r="126" spans="2:5" ht="15.75">
      <c r="B126" s="8">
        <f>121</f>
        <v>121</v>
      </c>
      <c r="C126" s="9" t="s">
        <v>303</v>
      </c>
      <c r="D126" s="8">
        <v>59.1</v>
      </c>
      <c r="E126" s="6" t="s">
        <v>0</v>
      </c>
    </row>
    <row r="127" spans="2:5" ht="15.75">
      <c r="B127" s="8">
        <f>123</f>
        <v>123</v>
      </c>
      <c r="C127" s="9" t="s">
        <v>248</v>
      </c>
      <c r="D127" s="8">
        <v>59</v>
      </c>
      <c r="E127" s="6" t="s">
        <v>15</v>
      </c>
    </row>
    <row r="128" spans="2:5" ht="15.75">
      <c r="B128" s="8">
        <f>123</f>
        <v>123</v>
      </c>
      <c r="C128" s="9" t="s">
        <v>319</v>
      </c>
      <c r="D128" s="8">
        <v>59</v>
      </c>
      <c r="E128" s="6" t="s">
        <v>0</v>
      </c>
    </row>
    <row r="129" spans="2:5" ht="15.75">
      <c r="B129" s="8">
        <f>123</f>
        <v>123</v>
      </c>
      <c r="C129" s="9" t="s">
        <v>304</v>
      </c>
      <c r="D129" s="8">
        <v>59</v>
      </c>
      <c r="E129" s="6" t="s">
        <v>12</v>
      </c>
    </row>
    <row r="130" spans="2:5" ht="15.75">
      <c r="B130" s="8">
        <f>123</f>
        <v>123</v>
      </c>
      <c r="C130" s="9" t="s">
        <v>1165</v>
      </c>
      <c r="D130" s="8">
        <v>59</v>
      </c>
      <c r="E130" s="6" t="s">
        <v>12</v>
      </c>
    </row>
    <row r="131" spans="2:5" ht="15.75">
      <c r="B131" s="8">
        <f>123</f>
        <v>123</v>
      </c>
      <c r="C131" s="9" t="s">
        <v>1166</v>
      </c>
      <c r="D131" s="8">
        <v>59</v>
      </c>
      <c r="E131" s="6" t="s">
        <v>11</v>
      </c>
    </row>
    <row r="132" spans="2:5" ht="15.75">
      <c r="B132" s="8">
        <f>128</f>
        <v>128</v>
      </c>
      <c r="C132" s="9" t="s">
        <v>1167</v>
      </c>
      <c r="D132" s="8">
        <v>58.9</v>
      </c>
      <c r="E132" s="6" t="s">
        <v>16</v>
      </c>
    </row>
    <row r="133" spans="2:5" ht="15.75">
      <c r="B133" s="8">
        <f>128</f>
        <v>128</v>
      </c>
      <c r="C133" s="9" t="s">
        <v>318</v>
      </c>
      <c r="D133" s="8">
        <v>58.9</v>
      </c>
      <c r="E133" s="6" t="s">
        <v>11</v>
      </c>
    </row>
    <row r="134" spans="2:5" ht="15.75">
      <c r="B134" s="8">
        <v>130</v>
      </c>
      <c r="C134" s="9" t="s">
        <v>226</v>
      </c>
      <c r="D134" s="8">
        <v>58.8</v>
      </c>
      <c r="E134" s="6" t="s">
        <v>1</v>
      </c>
    </row>
    <row r="135" spans="2:5" ht="15.75">
      <c r="B135" s="8">
        <v>131</v>
      </c>
      <c r="C135" s="9" t="s">
        <v>1168</v>
      </c>
      <c r="D135" s="8">
        <v>58.7</v>
      </c>
      <c r="E135" s="6" t="s">
        <v>12</v>
      </c>
    </row>
    <row r="136" spans="2:5" ht="15.75">
      <c r="B136" s="8">
        <f>132</f>
        <v>132</v>
      </c>
      <c r="C136" s="9" t="s">
        <v>216</v>
      </c>
      <c r="D136" s="8">
        <v>58.5</v>
      </c>
      <c r="E136" s="6" t="s">
        <v>8</v>
      </c>
    </row>
    <row r="137" spans="2:5" ht="15.75">
      <c r="B137" s="8">
        <f>132</f>
        <v>132</v>
      </c>
      <c r="C137" s="9" t="s">
        <v>293</v>
      </c>
      <c r="D137" s="8">
        <v>58.5</v>
      </c>
      <c r="E137" s="6" t="s">
        <v>0</v>
      </c>
    </row>
    <row r="138" spans="2:5" ht="15.75">
      <c r="B138" s="8">
        <v>134</v>
      </c>
      <c r="C138" s="9" t="s">
        <v>230</v>
      </c>
      <c r="D138" s="8">
        <v>58.4</v>
      </c>
      <c r="E138" s="6" t="s">
        <v>4</v>
      </c>
    </row>
    <row r="139" spans="2:5" ht="15.75">
      <c r="B139" s="8">
        <v>134</v>
      </c>
      <c r="C139" s="9" t="s">
        <v>1169</v>
      </c>
      <c r="D139" s="8">
        <v>58.4</v>
      </c>
      <c r="E139" s="6" t="s">
        <v>6</v>
      </c>
    </row>
    <row r="140" spans="2:5" ht="15.75">
      <c r="B140" s="8">
        <f>135</f>
        <v>135</v>
      </c>
      <c r="C140" s="9" t="s">
        <v>1170</v>
      </c>
      <c r="D140" s="8">
        <v>58.3</v>
      </c>
      <c r="E140" s="6" t="s">
        <v>6</v>
      </c>
    </row>
    <row r="141" spans="2:5" ht="15.75">
      <c r="B141" s="8">
        <f>135</f>
        <v>135</v>
      </c>
      <c r="C141" s="9" t="s">
        <v>215</v>
      </c>
      <c r="D141" s="8">
        <v>58.3</v>
      </c>
      <c r="E141" s="6" t="s">
        <v>2</v>
      </c>
    </row>
    <row r="142" spans="2:5" ht="15.75">
      <c r="B142" s="8">
        <f>135</f>
        <v>135</v>
      </c>
      <c r="C142" s="9" t="s">
        <v>1171</v>
      </c>
      <c r="D142" s="8">
        <v>58.3</v>
      </c>
      <c r="E142" s="6" t="s">
        <v>12</v>
      </c>
    </row>
    <row r="143" spans="2:5" ht="15.75">
      <c r="B143" s="8">
        <f>135</f>
        <v>135</v>
      </c>
      <c r="C143" s="9" t="s">
        <v>1172</v>
      </c>
      <c r="D143" s="8">
        <v>58.3</v>
      </c>
      <c r="E143" s="6" t="s">
        <v>12</v>
      </c>
    </row>
    <row r="144" spans="2:5" ht="15.75">
      <c r="B144" s="8">
        <f>135</f>
        <v>135</v>
      </c>
      <c r="C144" s="9" t="s">
        <v>1173</v>
      </c>
      <c r="D144" s="8">
        <v>58.3</v>
      </c>
      <c r="E144" s="6" t="s">
        <v>29</v>
      </c>
    </row>
    <row r="145" spans="2:5" ht="15.75">
      <c r="B145" s="8">
        <v>141</v>
      </c>
      <c r="C145" s="9" t="s">
        <v>1174</v>
      </c>
      <c r="D145" s="8">
        <v>57.8</v>
      </c>
      <c r="E145" s="6" t="s">
        <v>1</v>
      </c>
    </row>
    <row r="146" spans="2:5" ht="15.75">
      <c r="B146" s="8">
        <v>142</v>
      </c>
      <c r="C146" s="9" t="s">
        <v>1175</v>
      </c>
      <c r="D146" s="8">
        <v>57.7</v>
      </c>
      <c r="E146" s="6" t="s">
        <v>9</v>
      </c>
    </row>
    <row r="147" spans="2:5" ht="15.75">
      <c r="B147" s="8">
        <f>143</f>
        <v>143</v>
      </c>
      <c r="C147" s="9" t="s">
        <v>245</v>
      </c>
      <c r="D147" s="8">
        <v>57.6</v>
      </c>
      <c r="E147" s="6" t="s">
        <v>16</v>
      </c>
    </row>
    <row r="148" spans="2:5" ht="15.75">
      <c r="B148" s="8">
        <f>143</f>
        <v>143</v>
      </c>
      <c r="C148" s="9" t="s">
        <v>283</v>
      </c>
      <c r="D148" s="8">
        <v>57.6</v>
      </c>
      <c r="E148" s="6" t="s">
        <v>31</v>
      </c>
    </row>
    <row r="149" spans="2:5" ht="15.75">
      <c r="B149" s="8">
        <v>145</v>
      </c>
      <c r="C149" s="9" t="s">
        <v>1176</v>
      </c>
      <c r="D149" s="8">
        <v>57.5</v>
      </c>
      <c r="E149" s="6" t="s">
        <v>29</v>
      </c>
    </row>
    <row r="150" spans="2:5" ht="15.75">
      <c r="B150" s="8">
        <f>146</f>
        <v>146</v>
      </c>
      <c r="C150" s="9" t="s">
        <v>414</v>
      </c>
      <c r="D150" s="8">
        <v>57.3</v>
      </c>
      <c r="E150" s="6" t="s">
        <v>12</v>
      </c>
    </row>
    <row r="151" spans="2:5" ht="15.75">
      <c r="B151" s="8">
        <f>146</f>
        <v>146</v>
      </c>
      <c r="C151" s="9" t="s">
        <v>1177</v>
      </c>
      <c r="D151" s="8">
        <v>57.3</v>
      </c>
      <c r="E151" s="6" t="s">
        <v>0</v>
      </c>
    </row>
    <row r="152" spans="2:5" ht="15.75">
      <c r="B152" s="8">
        <f>146</f>
        <v>146</v>
      </c>
      <c r="C152" s="9" t="s">
        <v>238</v>
      </c>
      <c r="D152" s="8">
        <v>57.3</v>
      </c>
      <c r="E152" s="6" t="s">
        <v>1</v>
      </c>
    </row>
    <row r="153" spans="2:5" ht="15.75">
      <c r="B153" s="8">
        <f>149</f>
        <v>149</v>
      </c>
      <c r="C153" s="9" t="s">
        <v>189</v>
      </c>
      <c r="D153" s="8">
        <v>57.2</v>
      </c>
      <c r="E153" s="6" t="s">
        <v>1</v>
      </c>
    </row>
    <row r="154" spans="2:5" ht="15.75">
      <c r="B154" s="8">
        <f>149</f>
        <v>149</v>
      </c>
      <c r="C154" s="9" t="s">
        <v>1178</v>
      </c>
      <c r="D154" s="8">
        <v>57.2</v>
      </c>
      <c r="E154" s="6" t="s">
        <v>12</v>
      </c>
    </row>
    <row r="155" spans="2:5" ht="15.75">
      <c r="B155" s="8">
        <v>151</v>
      </c>
      <c r="C155" s="9" t="s">
        <v>1179</v>
      </c>
      <c r="D155" s="8">
        <v>57</v>
      </c>
      <c r="E155" s="6" t="s">
        <v>12</v>
      </c>
    </row>
    <row r="156" spans="2:5" ht="15.75">
      <c r="B156" s="8">
        <v>152</v>
      </c>
      <c r="C156" s="9" t="s">
        <v>345</v>
      </c>
      <c r="D156" s="8">
        <v>56.8</v>
      </c>
      <c r="E156" s="6" t="s">
        <v>0</v>
      </c>
    </row>
    <row r="157" spans="2:5" ht="15.75">
      <c r="B157" s="8">
        <f>153</f>
        <v>153</v>
      </c>
      <c r="C157" s="9" t="s">
        <v>201</v>
      </c>
      <c r="D157" s="8">
        <v>56.6</v>
      </c>
      <c r="E157" s="6" t="s">
        <v>1</v>
      </c>
    </row>
    <row r="158" spans="2:5" ht="15.75">
      <c r="B158" s="8">
        <f>153</f>
        <v>153</v>
      </c>
      <c r="C158" s="9" t="s">
        <v>1180</v>
      </c>
      <c r="D158" s="8">
        <v>56.6</v>
      </c>
      <c r="E158" s="6" t="s">
        <v>28</v>
      </c>
    </row>
    <row r="159" spans="2:5" ht="15.75">
      <c r="B159" s="8">
        <f>153</f>
        <v>153</v>
      </c>
      <c r="C159" s="9" t="s">
        <v>307</v>
      </c>
      <c r="D159" s="8">
        <v>56.6</v>
      </c>
      <c r="E159" s="6" t="s">
        <v>20</v>
      </c>
    </row>
    <row r="160" spans="2:5" ht="15.75">
      <c r="B160" s="8">
        <f>156</f>
        <v>156</v>
      </c>
      <c r="C160" s="9" t="s">
        <v>308</v>
      </c>
      <c r="D160" s="8">
        <v>56.5</v>
      </c>
      <c r="E160" s="6" t="s">
        <v>33</v>
      </c>
    </row>
    <row r="161" spans="2:5" ht="15.75">
      <c r="B161" s="8">
        <f>156</f>
        <v>156</v>
      </c>
      <c r="C161" s="9" t="s">
        <v>289</v>
      </c>
      <c r="D161" s="8">
        <v>56.5</v>
      </c>
      <c r="E161" s="6" t="s">
        <v>0</v>
      </c>
    </row>
    <row r="162" spans="2:5" ht="15.75">
      <c r="B162" s="8">
        <v>158</v>
      </c>
      <c r="C162" s="9" t="s">
        <v>280</v>
      </c>
      <c r="D162" s="8">
        <v>56.3</v>
      </c>
      <c r="E162" s="6" t="s">
        <v>1</v>
      </c>
    </row>
    <row r="163" spans="2:5" ht="15.75">
      <c r="B163" s="8">
        <f>159</f>
        <v>159</v>
      </c>
      <c r="C163" s="9" t="s">
        <v>1181</v>
      </c>
      <c r="D163" s="8">
        <v>56.2</v>
      </c>
      <c r="E163" s="6" t="s">
        <v>0</v>
      </c>
    </row>
    <row r="164" spans="2:5" ht="15.75">
      <c r="B164" s="8">
        <v>159</v>
      </c>
      <c r="C164" s="9" t="s">
        <v>1182</v>
      </c>
      <c r="D164" s="8">
        <v>56.2</v>
      </c>
      <c r="E164" s="6" t="s">
        <v>7</v>
      </c>
    </row>
    <row r="165" spans="2:5" ht="15.75">
      <c r="B165" s="8">
        <f>159</f>
        <v>159</v>
      </c>
      <c r="C165" s="9" t="s">
        <v>1183</v>
      </c>
      <c r="D165" s="8">
        <v>56.2</v>
      </c>
      <c r="E165" s="6" t="s">
        <v>12</v>
      </c>
    </row>
    <row r="166" spans="2:5" ht="15.75">
      <c r="B166" s="8">
        <f>161</f>
        <v>161</v>
      </c>
      <c r="C166" s="9" t="s">
        <v>282</v>
      </c>
      <c r="D166" s="8">
        <v>56</v>
      </c>
      <c r="E166" s="6" t="s">
        <v>28</v>
      </c>
    </row>
    <row r="167" spans="2:5" ht="15.75">
      <c r="B167" s="8">
        <f>161</f>
        <v>161</v>
      </c>
      <c r="C167" s="9" t="s">
        <v>334</v>
      </c>
      <c r="D167" s="8">
        <v>56</v>
      </c>
      <c r="E167" s="6" t="s">
        <v>1</v>
      </c>
    </row>
    <row r="168" spans="2:5" ht="15.75">
      <c r="B168" s="8">
        <f>163</f>
        <v>163</v>
      </c>
      <c r="C168" s="9" t="s">
        <v>292</v>
      </c>
      <c r="D168" s="8">
        <v>55.9</v>
      </c>
      <c r="E168" s="6" t="s">
        <v>0</v>
      </c>
    </row>
    <row r="169" spans="2:5" ht="15.75">
      <c r="B169" s="8">
        <f>163</f>
        <v>163</v>
      </c>
      <c r="C169" s="9" t="s">
        <v>219</v>
      </c>
      <c r="D169" s="8">
        <v>55.9</v>
      </c>
      <c r="E169" s="6" t="s">
        <v>15</v>
      </c>
    </row>
    <row r="170" spans="2:5" ht="15.75">
      <c r="B170" s="8">
        <v>165</v>
      </c>
      <c r="C170" s="9" t="s">
        <v>204</v>
      </c>
      <c r="D170" s="8">
        <v>55.8</v>
      </c>
      <c r="E170" s="6" t="s">
        <v>1</v>
      </c>
    </row>
    <row r="171" spans="2:5" ht="15.75">
      <c r="B171" s="8">
        <v>166</v>
      </c>
      <c r="C171" s="9" t="s">
        <v>340</v>
      </c>
      <c r="D171" s="8">
        <v>55.7</v>
      </c>
      <c r="E171" s="6" t="s">
        <v>11</v>
      </c>
    </row>
    <row r="172" spans="2:5" ht="15.75">
      <c r="B172" s="8">
        <f>167</f>
        <v>167</v>
      </c>
      <c r="C172" s="9" t="s">
        <v>443</v>
      </c>
      <c r="D172" s="8">
        <v>55.6</v>
      </c>
      <c r="E172" s="6" t="s">
        <v>0</v>
      </c>
    </row>
    <row r="173" spans="2:5" ht="15.75">
      <c r="B173" s="8">
        <f>167</f>
        <v>167</v>
      </c>
      <c r="C173" s="9" t="s">
        <v>206</v>
      </c>
      <c r="D173" s="8">
        <v>55.6</v>
      </c>
      <c r="E173" s="6" t="s">
        <v>11</v>
      </c>
    </row>
    <row r="174" spans="2:5" ht="15.75">
      <c r="B174" s="8">
        <f>167</f>
        <v>167</v>
      </c>
      <c r="C174" s="9" t="s">
        <v>332</v>
      </c>
      <c r="D174" s="8">
        <v>55.6</v>
      </c>
      <c r="E174" s="6" t="s">
        <v>1</v>
      </c>
    </row>
    <row r="175" spans="2:5" ht="15.75">
      <c r="B175" s="8">
        <v>170</v>
      </c>
      <c r="C175" s="9" t="s">
        <v>1184</v>
      </c>
      <c r="D175" s="8">
        <v>55.5</v>
      </c>
      <c r="E175" s="6" t="s">
        <v>13</v>
      </c>
    </row>
    <row r="176" spans="2:5" ht="15.75">
      <c r="B176" s="8">
        <f>171</f>
        <v>171</v>
      </c>
      <c r="C176" s="9" t="s">
        <v>250</v>
      </c>
      <c r="D176" s="8">
        <v>55.4</v>
      </c>
      <c r="E176" s="6" t="s">
        <v>1</v>
      </c>
    </row>
    <row r="177" spans="2:5" ht="15.75">
      <c r="B177" s="8">
        <f>171</f>
        <v>171</v>
      </c>
      <c r="C177" s="9" t="s">
        <v>310</v>
      </c>
      <c r="D177" s="8">
        <v>55.4</v>
      </c>
      <c r="E177" s="6" t="s">
        <v>0</v>
      </c>
    </row>
    <row r="178" spans="2:5" ht="15.75">
      <c r="B178" s="8">
        <v>173</v>
      </c>
      <c r="C178" s="9" t="s">
        <v>320</v>
      </c>
      <c r="D178" s="8">
        <v>55.3</v>
      </c>
      <c r="E178" s="6" t="s">
        <v>0</v>
      </c>
    </row>
    <row r="179" spans="2:5" ht="15.75">
      <c r="B179" s="8">
        <v>175</v>
      </c>
      <c r="C179" s="9" t="s">
        <v>1185</v>
      </c>
      <c r="D179" s="8">
        <v>55.2</v>
      </c>
      <c r="E179" s="6" t="s">
        <v>12</v>
      </c>
    </row>
    <row r="180" spans="2:5" ht="15.75">
      <c r="B180" s="8">
        <f>176</f>
        <v>176</v>
      </c>
      <c r="C180" s="9" t="s">
        <v>257</v>
      </c>
      <c r="D180" s="8">
        <v>54.9</v>
      </c>
      <c r="E180" s="6" t="s">
        <v>2</v>
      </c>
    </row>
    <row r="181" spans="2:5" ht="15.75">
      <c r="B181" s="8">
        <f>176</f>
        <v>176</v>
      </c>
      <c r="C181" s="9" t="s">
        <v>397</v>
      </c>
      <c r="D181" s="8">
        <v>54.9</v>
      </c>
      <c r="E181" s="6" t="s">
        <v>8</v>
      </c>
    </row>
    <row r="182" spans="2:5" ht="15.75">
      <c r="B182" s="8">
        <f>176</f>
        <v>176</v>
      </c>
      <c r="C182" s="9" t="s">
        <v>1186</v>
      </c>
      <c r="D182" s="8">
        <v>54.9</v>
      </c>
      <c r="E182" s="6" t="s">
        <v>0</v>
      </c>
    </row>
    <row r="183" spans="2:5" ht="15.75">
      <c r="B183" s="8">
        <v>179</v>
      </c>
      <c r="C183" s="9" t="s">
        <v>1187</v>
      </c>
      <c r="D183" s="8">
        <v>54.8</v>
      </c>
      <c r="E183" s="6" t="s">
        <v>0</v>
      </c>
    </row>
    <row r="184" spans="2:5" ht="15.75">
      <c r="B184" s="8">
        <v>180</v>
      </c>
      <c r="C184" s="9" t="s">
        <v>1188</v>
      </c>
      <c r="D184" s="8">
        <v>54.7</v>
      </c>
      <c r="E184" s="6" t="s">
        <v>28</v>
      </c>
    </row>
    <row r="185" spans="2:5" ht="15.75">
      <c r="B185" s="8">
        <f>181</f>
        <v>181</v>
      </c>
      <c r="C185" s="9" t="s">
        <v>247</v>
      </c>
      <c r="D185" s="8">
        <v>54.5</v>
      </c>
      <c r="E185" s="6" t="s">
        <v>22</v>
      </c>
    </row>
    <row r="186" spans="2:5" ht="15.75">
      <c r="B186" s="8">
        <f>181</f>
        <v>181</v>
      </c>
      <c r="C186" s="9" t="s">
        <v>452</v>
      </c>
      <c r="D186" s="8">
        <v>54.5</v>
      </c>
      <c r="E186" s="6" t="s">
        <v>0</v>
      </c>
    </row>
    <row r="187" spans="2:5" ht="15.75">
      <c r="B187" s="8">
        <f>181</f>
        <v>181</v>
      </c>
      <c r="C187" s="9" t="s">
        <v>272</v>
      </c>
      <c r="D187" s="8">
        <v>54.5</v>
      </c>
      <c r="E187" s="6" t="s">
        <v>1</v>
      </c>
    </row>
    <row r="188" spans="2:5" ht="15.75">
      <c r="B188" s="8">
        <f>184</f>
        <v>184</v>
      </c>
      <c r="C188" s="9" t="s">
        <v>1189</v>
      </c>
      <c r="D188" s="8">
        <v>54.4</v>
      </c>
      <c r="E188" s="6" t="s">
        <v>12</v>
      </c>
    </row>
    <row r="189" spans="2:5" ht="15.75">
      <c r="B189" s="8">
        <f>184</f>
        <v>184</v>
      </c>
      <c r="C189" s="9" t="s">
        <v>433</v>
      </c>
      <c r="D189" s="8">
        <v>54.4</v>
      </c>
      <c r="E189" s="6" t="s">
        <v>0</v>
      </c>
    </row>
    <row r="190" spans="2:5" ht="15.75">
      <c r="B190" s="8">
        <f>184</f>
        <v>184</v>
      </c>
      <c r="C190" s="9" t="s">
        <v>281</v>
      </c>
      <c r="D190" s="8">
        <v>54.4</v>
      </c>
      <c r="E190" s="6" t="s">
        <v>11</v>
      </c>
    </row>
    <row r="191" spans="2:5" ht="15.75">
      <c r="B191" s="8">
        <f>187</f>
        <v>187</v>
      </c>
      <c r="C191" s="9" t="s">
        <v>252</v>
      </c>
      <c r="D191" s="8">
        <v>54.2</v>
      </c>
      <c r="E191" s="6" t="s">
        <v>1</v>
      </c>
    </row>
    <row r="192" spans="2:5" ht="15.75">
      <c r="B192" s="8">
        <f>187</f>
        <v>187</v>
      </c>
      <c r="C192" s="9" t="s">
        <v>211</v>
      </c>
      <c r="D192" s="8">
        <v>54.2</v>
      </c>
      <c r="E192" s="6" t="s">
        <v>20</v>
      </c>
    </row>
    <row r="193" spans="2:5" ht="15.75">
      <c r="B193" s="8">
        <v>189</v>
      </c>
      <c r="C193" s="9" t="s">
        <v>1190</v>
      </c>
      <c r="D193" s="8">
        <v>54.1</v>
      </c>
      <c r="E193" s="6" t="s">
        <v>12</v>
      </c>
    </row>
    <row r="194" spans="2:5" ht="15.75">
      <c r="B194" s="8">
        <v>189</v>
      </c>
      <c r="C194" s="9" t="s">
        <v>167</v>
      </c>
      <c r="D194" s="8">
        <v>54.1</v>
      </c>
      <c r="E194" s="6" t="s">
        <v>4</v>
      </c>
    </row>
    <row r="195" spans="2:5" ht="15.75">
      <c r="B195" s="8">
        <f>190</f>
        <v>190</v>
      </c>
      <c r="C195" s="9" t="s">
        <v>1191</v>
      </c>
      <c r="D195" s="8">
        <v>54</v>
      </c>
      <c r="E195" s="6" t="s">
        <v>12</v>
      </c>
    </row>
    <row r="196" spans="2:5" ht="15.75">
      <c r="B196" s="8">
        <f>190</f>
        <v>190</v>
      </c>
      <c r="C196" s="9" t="s">
        <v>1192</v>
      </c>
      <c r="D196" s="8">
        <v>54</v>
      </c>
      <c r="E196" s="6" t="s">
        <v>1</v>
      </c>
    </row>
    <row r="197" spans="2:5" ht="15.75">
      <c r="B197" s="8">
        <f>190</f>
        <v>190</v>
      </c>
      <c r="C197" s="9" t="s">
        <v>1193</v>
      </c>
      <c r="D197" s="8">
        <v>54</v>
      </c>
      <c r="E197" s="6" t="s">
        <v>8</v>
      </c>
    </row>
    <row r="198" spans="2:5" ht="15.75">
      <c r="B198" s="8">
        <f>194</f>
        <v>194</v>
      </c>
      <c r="C198" s="9" t="s">
        <v>450</v>
      </c>
      <c r="D198" s="8">
        <v>53.9</v>
      </c>
      <c r="E198" s="6" t="s">
        <v>15</v>
      </c>
    </row>
    <row r="199" spans="2:5" ht="15.75">
      <c r="B199" s="8">
        <f>194</f>
        <v>194</v>
      </c>
      <c r="C199" s="9" t="s">
        <v>1194</v>
      </c>
      <c r="D199" s="8">
        <v>53.9</v>
      </c>
      <c r="E199" s="6" t="s">
        <v>10</v>
      </c>
    </row>
    <row r="200" spans="2:5" ht="15.75">
      <c r="B200" s="8">
        <v>196</v>
      </c>
      <c r="C200" s="9" t="s">
        <v>267</v>
      </c>
      <c r="D200" s="8">
        <v>53.6</v>
      </c>
      <c r="E200" s="6" t="s">
        <v>6</v>
      </c>
    </row>
    <row r="201" spans="2:5" ht="15.75">
      <c r="B201" s="8">
        <v>197</v>
      </c>
      <c r="C201" s="9" t="s">
        <v>278</v>
      </c>
      <c r="D201" s="8">
        <v>53.3</v>
      </c>
      <c r="E201" s="6" t="s">
        <v>26</v>
      </c>
    </row>
    <row r="202" spans="2:5" ht="15.75">
      <c r="B202" s="8">
        <v>198</v>
      </c>
      <c r="C202" s="9" t="s">
        <v>193</v>
      </c>
      <c r="D202" s="8">
        <v>53.2</v>
      </c>
      <c r="E202" s="6" t="s">
        <v>9</v>
      </c>
    </row>
    <row r="203" spans="2:5" ht="15.75">
      <c r="B203" s="8">
        <f>199</f>
        <v>199</v>
      </c>
      <c r="C203" s="9" t="s">
        <v>336</v>
      </c>
      <c r="D203" s="8">
        <v>53.1</v>
      </c>
      <c r="E203" s="6" t="s">
        <v>8</v>
      </c>
    </row>
    <row r="204" spans="2:5" ht="15.75">
      <c r="B204" s="8">
        <f>199</f>
        <v>199</v>
      </c>
      <c r="C204" s="9" t="s">
        <v>197</v>
      </c>
      <c r="D204" s="8">
        <v>53.1</v>
      </c>
      <c r="E204" s="6" t="s">
        <v>1104</v>
      </c>
    </row>
    <row r="205" spans="2:5" ht="15.75">
      <c r="B205" s="8" t="s">
        <v>1195</v>
      </c>
      <c r="C205" s="9" t="s">
        <v>331</v>
      </c>
      <c r="D205" s="8" t="s">
        <v>1196</v>
      </c>
      <c r="E205" s="6" t="s">
        <v>16</v>
      </c>
    </row>
    <row r="206" spans="2:5" ht="15.75">
      <c r="B206" s="8" t="s">
        <v>1195</v>
      </c>
      <c r="C206" s="9" t="s">
        <v>1197</v>
      </c>
      <c r="D206" s="8" t="s">
        <v>1196</v>
      </c>
      <c r="E206" s="6" t="s">
        <v>17</v>
      </c>
    </row>
    <row r="207" spans="2:5" ht="15.75">
      <c r="B207" s="8" t="s">
        <v>1195</v>
      </c>
      <c r="C207" s="9" t="s">
        <v>1198</v>
      </c>
      <c r="D207" s="8" t="s">
        <v>1196</v>
      </c>
      <c r="E207" s="6" t="s">
        <v>29</v>
      </c>
    </row>
    <row r="208" spans="2:5" ht="15.75">
      <c r="B208" s="8" t="s">
        <v>1195</v>
      </c>
      <c r="C208" s="9" t="s">
        <v>264</v>
      </c>
      <c r="D208" s="8" t="s">
        <v>1196</v>
      </c>
      <c r="E208" s="6" t="s">
        <v>1</v>
      </c>
    </row>
    <row r="209" spans="2:5" ht="15.75">
      <c r="B209" s="8" t="s">
        <v>1195</v>
      </c>
      <c r="C209" s="9" t="s">
        <v>841</v>
      </c>
      <c r="D209" s="8" t="s">
        <v>1196</v>
      </c>
      <c r="E209" s="6" t="s">
        <v>12</v>
      </c>
    </row>
    <row r="210" spans="2:5" ht="15.75">
      <c r="B210" s="8" t="s">
        <v>1195</v>
      </c>
      <c r="C210" s="9" t="s">
        <v>536</v>
      </c>
      <c r="D210" s="8" t="s">
        <v>1196</v>
      </c>
      <c r="E210" s="6" t="s">
        <v>0</v>
      </c>
    </row>
    <row r="211" spans="2:5" ht="15.75">
      <c r="B211" s="8" t="s">
        <v>1195</v>
      </c>
      <c r="C211" s="9" t="s">
        <v>1199</v>
      </c>
      <c r="D211" s="8" t="s">
        <v>1196</v>
      </c>
      <c r="E211" s="6" t="s">
        <v>0</v>
      </c>
    </row>
    <row r="212" spans="2:5" ht="15.75">
      <c r="B212" s="8" t="s">
        <v>1195</v>
      </c>
      <c r="C212" s="9" t="s">
        <v>492</v>
      </c>
      <c r="D212" s="8" t="s">
        <v>1196</v>
      </c>
      <c r="E212" s="6" t="s">
        <v>0</v>
      </c>
    </row>
    <row r="213" spans="2:5" ht="15.75">
      <c r="B213" s="8" t="s">
        <v>1195</v>
      </c>
      <c r="C213" s="9" t="s">
        <v>235</v>
      </c>
      <c r="D213" s="8" t="s">
        <v>1196</v>
      </c>
      <c r="E213" s="6" t="s">
        <v>20</v>
      </c>
    </row>
    <row r="214" spans="2:5" ht="15.75">
      <c r="B214" s="8" t="s">
        <v>1195</v>
      </c>
      <c r="C214" s="9" t="s">
        <v>1200</v>
      </c>
      <c r="D214" s="8" t="s">
        <v>1196</v>
      </c>
      <c r="E214" s="6" t="s">
        <v>15</v>
      </c>
    </row>
    <row r="215" spans="2:5" ht="15.75">
      <c r="B215" s="8" t="s">
        <v>1195</v>
      </c>
      <c r="C215" s="9" t="s">
        <v>380</v>
      </c>
      <c r="D215" s="8" t="s">
        <v>1196</v>
      </c>
      <c r="E215" s="6" t="s">
        <v>1</v>
      </c>
    </row>
    <row r="216" spans="2:5" ht="15.75">
      <c r="B216" s="8" t="s">
        <v>1195</v>
      </c>
      <c r="C216" s="9" t="s">
        <v>1201</v>
      </c>
      <c r="D216" s="8" t="s">
        <v>1196</v>
      </c>
      <c r="E216" s="6" t="s">
        <v>10</v>
      </c>
    </row>
    <row r="217" spans="2:5" ht="15.75">
      <c r="B217" s="8" t="s">
        <v>1195</v>
      </c>
      <c r="C217" s="9" t="s">
        <v>259</v>
      </c>
      <c r="D217" s="8" t="s">
        <v>1196</v>
      </c>
      <c r="E217" s="6" t="s">
        <v>10</v>
      </c>
    </row>
    <row r="218" spans="2:5" ht="15.75">
      <c r="B218" s="8" t="s">
        <v>1195</v>
      </c>
      <c r="C218" s="9" t="s">
        <v>1202</v>
      </c>
      <c r="D218" s="8" t="s">
        <v>1196</v>
      </c>
      <c r="E218" s="6" t="s">
        <v>2</v>
      </c>
    </row>
    <row r="219" spans="2:5" ht="15.75">
      <c r="B219" s="8" t="s">
        <v>1195</v>
      </c>
      <c r="C219" s="9" t="s">
        <v>377</v>
      </c>
      <c r="D219" s="8" t="s">
        <v>1196</v>
      </c>
      <c r="E219" s="6" t="s">
        <v>20</v>
      </c>
    </row>
    <row r="220" spans="2:5" ht="15.75">
      <c r="B220" s="8" t="s">
        <v>1195</v>
      </c>
      <c r="C220" s="9" t="s">
        <v>1203</v>
      </c>
      <c r="D220" s="8" t="s">
        <v>1196</v>
      </c>
      <c r="E220" s="6" t="s">
        <v>0</v>
      </c>
    </row>
    <row r="221" spans="2:5" ht="15.75">
      <c r="B221" s="8" t="s">
        <v>1195</v>
      </c>
      <c r="C221" s="9" t="s">
        <v>1204</v>
      </c>
      <c r="D221" s="8" t="s">
        <v>1196</v>
      </c>
      <c r="E221" s="6" t="s">
        <v>27</v>
      </c>
    </row>
    <row r="222" spans="2:5" ht="15.75">
      <c r="B222" s="8" t="s">
        <v>1195</v>
      </c>
      <c r="C222" s="9" t="s">
        <v>603</v>
      </c>
      <c r="D222" s="8" t="s">
        <v>1196</v>
      </c>
      <c r="E222" s="6" t="s">
        <v>12</v>
      </c>
    </row>
    <row r="223" spans="2:5" ht="15.75">
      <c r="B223" s="8" t="s">
        <v>1195</v>
      </c>
      <c r="C223" s="9" t="s">
        <v>545</v>
      </c>
      <c r="D223" s="8" t="s">
        <v>1196</v>
      </c>
      <c r="E223" s="6" t="s">
        <v>0</v>
      </c>
    </row>
    <row r="224" spans="2:5" ht="15.75">
      <c r="B224" s="8" t="s">
        <v>1195</v>
      </c>
      <c r="C224" s="9" t="s">
        <v>476</v>
      </c>
      <c r="D224" s="8" t="s">
        <v>1196</v>
      </c>
      <c r="E224" s="6" t="s">
        <v>6</v>
      </c>
    </row>
    <row r="225" spans="2:5" ht="15.75">
      <c r="B225" s="8" t="s">
        <v>1195</v>
      </c>
      <c r="C225" s="9" t="s">
        <v>1205</v>
      </c>
      <c r="D225" s="8" t="s">
        <v>1196</v>
      </c>
      <c r="E225" s="6" t="s">
        <v>12</v>
      </c>
    </row>
    <row r="226" spans="2:5" ht="15.75">
      <c r="B226" s="8" t="s">
        <v>1195</v>
      </c>
      <c r="C226" s="9" t="s">
        <v>1206</v>
      </c>
      <c r="D226" s="8" t="s">
        <v>1196</v>
      </c>
      <c r="E226" s="6" t="s">
        <v>32</v>
      </c>
    </row>
    <row r="227" spans="2:5" ht="15.75">
      <c r="B227" s="8" t="s">
        <v>1195</v>
      </c>
      <c r="C227" s="9" t="s">
        <v>1207</v>
      </c>
      <c r="D227" s="8" t="s">
        <v>1196</v>
      </c>
      <c r="E227" s="6" t="s">
        <v>16</v>
      </c>
    </row>
    <row r="228" spans="2:5" ht="15.75">
      <c r="B228" s="8" t="s">
        <v>1195</v>
      </c>
      <c r="C228" s="9" t="s">
        <v>1208</v>
      </c>
      <c r="D228" s="8" t="s">
        <v>1196</v>
      </c>
      <c r="E228" s="6" t="s">
        <v>1105</v>
      </c>
    </row>
    <row r="229" spans="2:5" ht="15.75">
      <c r="B229" s="8" t="s">
        <v>1195</v>
      </c>
      <c r="C229" s="9" t="s">
        <v>358</v>
      </c>
      <c r="D229" s="8" t="s">
        <v>1196</v>
      </c>
      <c r="E229" s="6" t="s">
        <v>6</v>
      </c>
    </row>
    <row r="230" spans="2:5" ht="15.75">
      <c r="B230" s="8" t="s">
        <v>1195</v>
      </c>
      <c r="C230" s="9" t="s">
        <v>1209</v>
      </c>
      <c r="D230" s="8" t="s">
        <v>1196</v>
      </c>
      <c r="E230" s="6" t="s">
        <v>0</v>
      </c>
    </row>
    <row r="231" spans="2:5" ht="15.75">
      <c r="B231" s="8" t="s">
        <v>1195</v>
      </c>
      <c r="C231" s="9" t="s">
        <v>1210</v>
      </c>
      <c r="D231" s="8" t="s">
        <v>1196</v>
      </c>
      <c r="E231" s="6" t="s">
        <v>31</v>
      </c>
    </row>
    <row r="232" spans="2:5" ht="15.75">
      <c r="B232" s="8" t="s">
        <v>1195</v>
      </c>
      <c r="C232" s="9" t="s">
        <v>1211</v>
      </c>
      <c r="D232" s="8" t="s">
        <v>1196</v>
      </c>
      <c r="E232" s="6" t="s">
        <v>31</v>
      </c>
    </row>
    <row r="233" spans="2:5" ht="15.75">
      <c r="B233" s="8" t="s">
        <v>1195</v>
      </c>
      <c r="C233" s="9" t="s">
        <v>350</v>
      </c>
      <c r="D233" s="8" t="s">
        <v>1196</v>
      </c>
      <c r="E233" s="6" t="s">
        <v>0</v>
      </c>
    </row>
    <row r="234" spans="2:5" ht="15.75">
      <c r="B234" s="8" t="s">
        <v>1195</v>
      </c>
      <c r="C234" s="9" t="s">
        <v>284</v>
      </c>
      <c r="D234" s="8" t="s">
        <v>1196</v>
      </c>
      <c r="E234" s="6" t="s">
        <v>17</v>
      </c>
    </row>
    <row r="235" spans="2:5" ht="15.75">
      <c r="B235" s="8" t="s">
        <v>1195</v>
      </c>
      <c r="C235" s="9" t="s">
        <v>1212</v>
      </c>
      <c r="D235" s="8" t="s">
        <v>1196</v>
      </c>
      <c r="E235" s="6" t="s">
        <v>28</v>
      </c>
    </row>
    <row r="236" spans="2:5" ht="15.75">
      <c r="B236" s="8" t="s">
        <v>1195</v>
      </c>
      <c r="C236" s="9" t="s">
        <v>1213</v>
      </c>
      <c r="D236" s="8" t="s">
        <v>1196</v>
      </c>
      <c r="E236" s="6" t="s">
        <v>10</v>
      </c>
    </row>
    <row r="237" spans="2:5" ht="15.75">
      <c r="B237" s="8" t="s">
        <v>1195</v>
      </c>
      <c r="C237" s="9" t="s">
        <v>1214</v>
      </c>
      <c r="D237" s="8" t="s">
        <v>1196</v>
      </c>
      <c r="E237" s="6" t="s">
        <v>12</v>
      </c>
    </row>
    <row r="238" spans="2:5" ht="15.75">
      <c r="B238" s="8" t="s">
        <v>1195</v>
      </c>
      <c r="C238" s="9" t="s">
        <v>1215</v>
      </c>
      <c r="D238" s="8" t="s">
        <v>1196</v>
      </c>
      <c r="E238" s="6" t="s">
        <v>12</v>
      </c>
    </row>
    <row r="239" spans="2:5" ht="15.75">
      <c r="B239" s="8" t="s">
        <v>1195</v>
      </c>
      <c r="C239" s="9" t="s">
        <v>287</v>
      </c>
      <c r="D239" s="8" t="s">
        <v>1196</v>
      </c>
      <c r="E239" s="6" t="s">
        <v>1</v>
      </c>
    </row>
    <row r="240" spans="2:5" ht="15.75">
      <c r="B240" s="8" t="s">
        <v>1195</v>
      </c>
      <c r="C240" s="9" t="s">
        <v>1216</v>
      </c>
      <c r="D240" s="8" t="s">
        <v>1196</v>
      </c>
      <c r="E240" s="6" t="s">
        <v>6</v>
      </c>
    </row>
    <row r="241" spans="2:5" ht="15.75">
      <c r="B241" s="8" t="s">
        <v>1195</v>
      </c>
      <c r="C241" s="9" t="s">
        <v>302</v>
      </c>
      <c r="D241" s="8" t="s">
        <v>1196</v>
      </c>
      <c r="E241" s="6" t="s">
        <v>1</v>
      </c>
    </row>
    <row r="242" spans="2:5" ht="15.75">
      <c r="B242" s="8" t="s">
        <v>1195</v>
      </c>
      <c r="C242" s="9" t="s">
        <v>1217</v>
      </c>
      <c r="D242" s="8" t="s">
        <v>1196</v>
      </c>
      <c r="E242" s="6" t="s">
        <v>21</v>
      </c>
    </row>
    <row r="243" spans="2:5" ht="15.75">
      <c r="B243" s="8" t="s">
        <v>1195</v>
      </c>
      <c r="C243" s="9" t="s">
        <v>374</v>
      </c>
      <c r="D243" s="8" t="s">
        <v>1196</v>
      </c>
      <c r="E243" s="6" t="s">
        <v>6</v>
      </c>
    </row>
    <row r="244" spans="2:5" ht="15.75">
      <c r="B244" s="8" t="s">
        <v>1195</v>
      </c>
      <c r="C244" s="9" t="s">
        <v>755</v>
      </c>
      <c r="D244" s="8" t="s">
        <v>1196</v>
      </c>
      <c r="E244" s="6" t="s">
        <v>22</v>
      </c>
    </row>
    <row r="245" spans="2:5" ht="15.75">
      <c r="B245" s="8" t="s">
        <v>1195</v>
      </c>
      <c r="C245" s="9" t="s">
        <v>337</v>
      </c>
      <c r="D245" s="8" t="s">
        <v>1196</v>
      </c>
      <c r="E245" s="6" t="s">
        <v>27</v>
      </c>
    </row>
    <row r="246" spans="2:5" ht="15.75">
      <c r="B246" s="8" t="s">
        <v>1195</v>
      </c>
      <c r="C246" s="9" t="s">
        <v>427</v>
      </c>
      <c r="D246" s="8" t="s">
        <v>1196</v>
      </c>
      <c r="E246" s="6" t="s">
        <v>11</v>
      </c>
    </row>
    <row r="247" spans="2:5" ht="15.75">
      <c r="B247" s="8" t="s">
        <v>1195</v>
      </c>
      <c r="C247" s="9" t="s">
        <v>1218</v>
      </c>
      <c r="D247" s="8" t="s">
        <v>1196</v>
      </c>
      <c r="E247" s="6" t="s">
        <v>9</v>
      </c>
    </row>
    <row r="248" spans="2:5" ht="15.75">
      <c r="B248" s="8" t="s">
        <v>1195</v>
      </c>
      <c r="C248" s="9" t="s">
        <v>301</v>
      </c>
      <c r="D248" s="8" t="s">
        <v>1196</v>
      </c>
      <c r="E248" s="6" t="s">
        <v>21</v>
      </c>
    </row>
    <row r="249" spans="2:5" ht="15.75">
      <c r="B249" s="8" t="s">
        <v>1195</v>
      </c>
      <c r="C249" s="9" t="s">
        <v>454</v>
      </c>
      <c r="D249" s="8" t="s">
        <v>1196</v>
      </c>
      <c r="E249" s="6" t="s">
        <v>0</v>
      </c>
    </row>
    <row r="250" spans="2:5" ht="15.75">
      <c r="B250" s="8" t="s">
        <v>1195</v>
      </c>
      <c r="C250" s="9" t="s">
        <v>1219</v>
      </c>
      <c r="D250" s="8" t="s">
        <v>1196</v>
      </c>
      <c r="E250" s="6" t="s">
        <v>28</v>
      </c>
    </row>
    <row r="251" spans="2:5" ht="15.75">
      <c r="B251" s="8" t="s">
        <v>1195</v>
      </c>
      <c r="C251" s="9" t="s">
        <v>270</v>
      </c>
      <c r="D251" s="8" t="s">
        <v>1196</v>
      </c>
      <c r="E251" s="6" t="s">
        <v>8</v>
      </c>
    </row>
    <row r="252" spans="2:5" ht="15.75">
      <c r="B252" s="8" t="s">
        <v>1195</v>
      </c>
      <c r="C252" s="9" t="s">
        <v>1220</v>
      </c>
      <c r="D252" s="8" t="s">
        <v>1196</v>
      </c>
      <c r="E252" s="6" t="s">
        <v>0</v>
      </c>
    </row>
    <row r="253" spans="2:5" ht="15.75">
      <c r="B253" s="8" t="s">
        <v>1195</v>
      </c>
      <c r="C253" s="9" t="s">
        <v>1221</v>
      </c>
      <c r="D253" s="8" t="s">
        <v>1196</v>
      </c>
      <c r="E253" s="6" t="s">
        <v>33</v>
      </c>
    </row>
    <row r="254" spans="2:5" ht="15.75">
      <c r="B254" s="8" t="s">
        <v>1195</v>
      </c>
      <c r="C254" s="9" t="s">
        <v>326</v>
      </c>
      <c r="D254" s="8" t="s">
        <v>1196</v>
      </c>
      <c r="E254" s="6" t="s">
        <v>6</v>
      </c>
    </row>
    <row r="255" spans="2:5" ht="15.75">
      <c r="B255" s="8" t="s">
        <v>1195</v>
      </c>
      <c r="C255" s="9" t="s">
        <v>1222</v>
      </c>
      <c r="D255" s="8" t="s">
        <v>1196</v>
      </c>
      <c r="E255" s="6" t="s">
        <v>9</v>
      </c>
    </row>
    <row r="256" spans="2:5" ht="15.75">
      <c r="B256" s="8" t="s">
        <v>1223</v>
      </c>
      <c r="C256" s="9" t="s">
        <v>1224</v>
      </c>
      <c r="D256" s="8" t="s">
        <v>1225</v>
      </c>
      <c r="E256" s="6" t="s">
        <v>1</v>
      </c>
    </row>
    <row r="257" spans="2:5" ht="15.75">
      <c r="B257" s="8" t="s">
        <v>1223</v>
      </c>
      <c r="C257" s="9" t="s">
        <v>748</v>
      </c>
      <c r="D257" s="8" t="s">
        <v>1225</v>
      </c>
      <c r="E257" s="6" t="s">
        <v>6</v>
      </c>
    </row>
    <row r="258" spans="2:5" ht="15.75">
      <c r="B258" s="8" t="s">
        <v>1223</v>
      </c>
      <c r="C258" s="9" t="s">
        <v>658</v>
      </c>
      <c r="D258" s="8" t="s">
        <v>1225</v>
      </c>
      <c r="E258" s="6" t="s">
        <v>0</v>
      </c>
    </row>
    <row r="259" spans="2:5" ht="15.75">
      <c r="B259" s="8" t="s">
        <v>1223</v>
      </c>
      <c r="C259" s="9" t="s">
        <v>568</v>
      </c>
      <c r="D259" s="8" t="s">
        <v>1225</v>
      </c>
      <c r="E259" s="6" t="s">
        <v>0</v>
      </c>
    </row>
    <row r="260" spans="2:5" ht="15.75">
      <c r="B260" s="8" t="s">
        <v>1223</v>
      </c>
      <c r="C260" s="9" t="s">
        <v>1226</v>
      </c>
      <c r="D260" s="8" t="s">
        <v>1225</v>
      </c>
      <c r="E260" s="6" t="s">
        <v>0</v>
      </c>
    </row>
    <row r="261" spans="2:5" ht="15.75">
      <c r="B261" s="8" t="s">
        <v>1223</v>
      </c>
      <c r="C261" s="9" t="s">
        <v>386</v>
      </c>
      <c r="D261" s="8" t="s">
        <v>1225</v>
      </c>
      <c r="E261" s="6" t="s">
        <v>8</v>
      </c>
    </row>
    <row r="262" spans="2:5" ht="15.75">
      <c r="B262" s="8" t="s">
        <v>1223</v>
      </c>
      <c r="C262" s="9" t="s">
        <v>547</v>
      </c>
      <c r="D262" s="8" t="s">
        <v>1225</v>
      </c>
      <c r="E262" s="6" t="s">
        <v>0</v>
      </c>
    </row>
    <row r="263" spans="2:5" ht="15.75">
      <c r="B263" s="8" t="s">
        <v>1223</v>
      </c>
      <c r="C263" s="9" t="s">
        <v>463</v>
      </c>
      <c r="D263" s="8" t="s">
        <v>1225</v>
      </c>
      <c r="E263" s="6" t="s">
        <v>1</v>
      </c>
    </row>
    <row r="264" spans="2:5" ht="15.75">
      <c r="B264" s="8" t="s">
        <v>1223</v>
      </c>
      <c r="C264" s="9" t="s">
        <v>585</v>
      </c>
      <c r="D264" s="8" t="s">
        <v>1225</v>
      </c>
      <c r="E264" s="6" t="s">
        <v>6</v>
      </c>
    </row>
    <row r="265" spans="2:5" ht="15.75">
      <c r="B265" s="8" t="s">
        <v>1223</v>
      </c>
      <c r="C265" s="9" t="s">
        <v>579</v>
      </c>
      <c r="D265" s="8" t="s">
        <v>1225</v>
      </c>
      <c r="E265" s="6" t="s">
        <v>0</v>
      </c>
    </row>
    <row r="266" spans="2:5" ht="15.75">
      <c r="B266" s="8" t="s">
        <v>1223</v>
      </c>
      <c r="C266" s="9" t="s">
        <v>1227</v>
      </c>
      <c r="D266" s="8" t="s">
        <v>1225</v>
      </c>
      <c r="E266" s="6" t="s">
        <v>12</v>
      </c>
    </row>
    <row r="267" spans="2:5" ht="15.75">
      <c r="B267" s="8" t="s">
        <v>1223</v>
      </c>
      <c r="C267" s="9" t="s">
        <v>436</v>
      </c>
      <c r="D267" s="8" t="s">
        <v>1225</v>
      </c>
      <c r="E267" s="6" t="s">
        <v>6</v>
      </c>
    </row>
    <row r="268" spans="2:5" ht="15.75">
      <c r="B268" s="8" t="s">
        <v>1223</v>
      </c>
      <c r="C268" s="9" t="s">
        <v>1228</v>
      </c>
      <c r="D268" s="8" t="s">
        <v>1225</v>
      </c>
      <c r="E268" s="6" t="s">
        <v>1106</v>
      </c>
    </row>
    <row r="269" spans="2:5" ht="15.75">
      <c r="B269" s="8" t="s">
        <v>1223</v>
      </c>
      <c r="C269" s="9" t="s">
        <v>1229</v>
      </c>
      <c r="D269" s="8" t="s">
        <v>1225</v>
      </c>
      <c r="E269" s="6" t="s">
        <v>0</v>
      </c>
    </row>
    <row r="270" spans="2:5" ht="15.75">
      <c r="B270" s="8" t="s">
        <v>1223</v>
      </c>
      <c r="C270" s="9" t="s">
        <v>277</v>
      </c>
      <c r="D270" s="8" t="s">
        <v>1225</v>
      </c>
      <c r="E270" s="6" t="s">
        <v>30</v>
      </c>
    </row>
    <row r="271" spans="2:5" ht="15.75">
      <c r="B271" s="8" t="s">
        <v>1223</v>
      </c>
      <c r="C271" s="9" t="s">
        <v>1230</v>
      </c>
      <c r="D271" s="8" t="s">
        <v>1225</v>
      </c>
      <c r="E271" s="6" t="s">
        <v>12</v>
      </c>
    </row>
    <row r="272" spans="2:5" ht="15.75">
      <c r="B272" s="8" t="s">
        <v>1223</v>
      </c>
      <c r="C272" s="9" t="s">
        <v>1231</v>
      </c>
      <c r="D272" s="8" t="s">
        <v>1225</v>
      </c>
      <c r="E272" s="6" t="s">
        <v>12</v>
      </c>
    </row>
    <row r="273" spans="2:5" ht="15.75">
      <c r="B273" s="8" t="s">
        <v>1223</v>
      </c>
      <c r="C273" s="9" t="s">
        <v>1232</v>
      </c>
      <c r="D273" s="8" t="s">
        <v>1225</v>
      </c>
      <c r="E273" s="6" t="s">
        <v>8</v>
      </c>
    </row>
    <row r="274" spans="2:5" ht="15.75">
      <c r="B274" s="8" t="s">
        <v>1223</v>
      </c>
      <c r="C274" s="9" t="s">
        <v>1233</v>
      </c>
      <c r="D274" s="8" t="s">
        <v>1225</v>
      </c>
      <c r="E274" s="6" t="s">
        <v>12</v>
      </c>
    </row>
    <row r="275" spans="2:5" ht="15.75">
      <c r="B275" s="8" t="s">
        <v>1223</v>
      </c>
      <c r="C275" s="9" t="s">
        <v>1234</v>
      </c>
      <c r="D275" s="8" t="s">
        <v>1225</v>
      </c>
      <c r="E275" s="6" t="s">
        <v>1104</v>
      </c>
    </row>
    <row r="276" spans="2:5" ht="15.75">
      <c r="B276" s="8" t="s">
        <v>1223</v>
      </c>
      <c r="C276" s="9" t="s">
        <v>349</v>
      </c>
      <c r="D276" s="8" t="s">
        <v>1225</v>
      </c>
      <c r="E276" s="6" t="s">
        <v>29</v>
      </c>
    </row>
    <row r="277" spans="2:5" ht="15.75">
      <c r="B277" s="8" t="s">
        <v>1223</v>
      </c>
      <c r="C277" s="9" t="s">
        <v>387</v>
      </c>
      <c r="D277" s="8" t="s">
        <v>1225</v>
      </c>
      <c r="E277" s="6" t="s">
        <v>0</v>
      </c>
    </row>
    <row r="278" spans="2:5" ht="15.75">
      <c r="B278" s="8" t="s">
        <v>1223</v>
      </c>
      <c r="C278" s="9" t="s">
        <v>1235</v>
      </c>
      <c r="D278" s="8" t="s">
        <v>1225</v>
      </c>
      <c r="E278" s="6" t="s">
        <v>0</v>
      </c>
    </row>
    <row r="279" spans="2:5" ht="15.75">
      <c r="B279" s="8" t="s">
        <v>1223</v>
      </c>
      <c r="C279" s="9" t="s">
        <v>174</v>
      </c>
      <c r="D279" s="8" t="s">
        <v>1225</v>
      </c>
      <c r="E279" s="6" t="s">
        <v>5</v>
      </c>
    </row>
    <row r="280" spans="2:5" ht="15.75">
      <c r="B280" s="8" t="s">
        <v>1223</v>
      </c>
      <c r="C280" s="9" t="s">
        <v>485</v>
      </c>
      <c r="D280" s="8" t="s">
        <v>1225</v>
      </c>
      <c r="E280" s="6" t="s">
        <v>22</v>
      </c>
    </row>
    <row r="281" spans="2:5" ht="15.75">
      <c r="B281" s="8" t="s">
        <v>1223</v>
      </c>
      <c r="C281" s="9" t="s">
        <v>1236</v>
      </c>
      <c r="D281" s="8" t="s">
        <v>1225</v>
      </c>
      <c r="E281" s="6" t="s">
        <v>8</v>
      </c>
    </row>
    <row r="282" spans="2:5" ht="15.75">
      <c r="B282" s="8" t="s">
        <v>1223</v>
      </c>
      <c r="C282" s="9" t="s">
        <v>1237</v>
      </c>
      <c r="D282" s="8" t="s">
        <v>1225</v>
      </c>
      <c r="E282" s="6" t="s">
        <v>1</v>
      </c>
    </row>
    <row r="283" spans="2:5" ht="15.75">
      <c r="B283" s="8" t="s">
        <v>1223</v>
      </c>
      <c r="C283" s="9" t="s">
        <v>1238</v>
      </c>
      <c r="D283" s="8" t="s">
        <v>1225</v>
      </c>
      <c r="E283" s="6" t="s">
        <v>12</v>
      </c>
    </row>
    <row r="284" spans="2:5" ht="15.75">
      <c r="B284" s="8" t="s">
        <v>1223</v>
      </c>
      <c r="C284" s="9" t="s">
        <v>1239</v>
      </c>
      <c r="D284" s="8" t="s">
        <v>1225</v>
      </c>
      <c r="E284" s="6" t="s">
        <v>1</v>
      </c>
    </row>
    <row r="285" spans="2:5" ht="15.75">
      <c r="B285" s="8" t="s">
        <v>1223</v>
      </c>
      <c r="C285" s="9" t="s">
        <v>1240</v>
      </c>
      <c r="D285" s="8" t="s">
        <v>1225</v>
      </c>
      <c r="E285" s="6" t="s">
        <v>24</v>
      </c>
    </row>
    <row r="286" spans="2:5" ht="15.75">
      <c r="B286" s="8" t="s">
        <v>1223</v>
      </c>
      <c r="C286" s="9" t="s">
        <v>324</v>
      </c>
      <c r="D286" s="8" t="s">
        <v>1225</v>
      </c>
      <c r="E286" s="6" t="s">
        <v>28</v>
      </c>
    </row>
    <row r="287" spans="2:5" ht="15.75">
      <c r="B287" s="8" t="s">
        <v>1223</v>
      </c>
      <c r="C287" s="9" t="s">
        <v>373</v>
      </c>
      <c r="D287" s="8" t="s">
        <v>1225</v>
      </c>
      <c r="E287" s="6" t="s">
        <v>8</v>
      </c>
    </row>
    <row r="288" spans="2:5" ht="15.75">
      <c r="B288" s="8" t="s">
        <v>1223</v>
      </c>
      <c r="C288" s="9" t="s">
        <v>486</v>
      </c>
      <c r="D288" s="8" t="s">
        <v>1225</v>
      </c>
      <c r="E288" s="6" t="s">
        <v>15</v>
      </c>
    </row>
    <row r="289" spans="2:5" ht="15.75">
      <c r="B289" s="8" t="s">
        <v>1223</v>
      </c>
      <c r="C289" s="9" t="s">
        <v>638</v>
      </c>
      <c r="D289" s="8" t="s">
        <v>1225</v>
      </c>
      <c r="E289" s="6" t="s">
        <v>0</v>
      </c>
    </row>
    <row r="290" spans="2:5" ht="15.75">
      <c r="B290" s="8" t="s">
        <v>1223</v>
      </c>
      <c r="C290" s="9" t="s">
        <v>1241</v>
      </c>
      <c r="D290" s="8" t="s">
        <v>1225</v>
      </c>
      <c r="E290" s="6" t="s">
        <v>0</v>
      </c>
    </row>
    <row r="291" spans="2:5" ht="15.75">
      <c r="B291" s="8" t="s">
        <v>1223</v>
      </c>
      <c r="C291" s="9" t="s">
        <v>1242</v>
      </c>
      <c r="D291" s="8" t="s">
        <v>1225</v>
      </c>
      <c r="E291" s="6" t="s">
        <v>12</v>
      </c>
    </row>
    <row r="292" spans="2:5" ht="15.75">
      <c r="B292" s="8" t="s">
        <v>1223</v>
      </c>
      <c r="C292" s="9" t="s">
        <v>355</v>
      </c>
      <c r="D292" s="8" t="s">
        <v>1225</v>
      </c>
      <c r="E292" s="6" t="s">
        <v>1</v>
      </c>
    </row>
    <row r="293" spans="2:5" ht="15.75">
      <c r="B293" s="8" t="s">
        <v>1223</v>
      </c>
      <c r="C293" s="9" t="s">
        <v>544</v>
      </c>
      <c r="D293" s="8" t="s">
        <v>1225</v>
      </c>
      <c r="E293" s="6" t="s">
        <v>1</v>
      </c>
    </row>
    <row r="294" spans="2:5" ht="15.75">
      <c r="B294" s="8" t="s">
        <v>1223</v>
      </c>
      <c r="C294" s="9" t="s">
        <v>1243</v>
      </c>
      <c r="D294" s="8" t="s">
        <v>1225</v>
      </c>
      <c r="E294" s="6" t="s">
        <v>20</v>
      </c>
    </row>
    <row r="295" spans="2:5" ht="15.75">
      <c r="B295" s="8" t="s">
        <v>1223</v>
      </c>
      <c r="C295" s="9" t="s">
        <v>665</v>
      </c>
      <c r="D295" s="8" t="s">
        <v>1225</v>
      </c>
      <c r="E295" s="6" t="s">
        <v>0</v>
      </c>
    </row>
    <row r="296" spans="2:5" ht="15.75">
      <c r="B296" s="8" t="s">
        <v>1223</v>
      </c>
      <c r="C296" s="9" t="s">
        <v>1244</v>
      </c>
      <c r="D296" s="8" t="s">
        <v>1225</v>
      </c>
      <c r="E296" s="6" t="s">
        <v>12</v>
      </c>
    </row>
    <row r="297" spans="2:5" ht="15.75">
      <c r="B297" s="8" t="s">
        <v>1223</v>
      </c>
      <c r="C297" s="9" t="s">
        <v>1245</v>
      </c>
      <c r="D297" s="8" t="s">
        <v>1225</v>
      </c>
      <c r="E297" s="6" t="s">
        <v>0</v>
      </c>
    </row>
    <row r="298" spans="2:5" ht="15.75">
      <c r="B298" s="8" t="s">
        <v>1223</v>
      </c>
      <c r="C298" s="9" t="s">
        <v>184</v>
      </c>
      <c r="D298" s="8" t="s">
        <v>1225</v>
      </c>
      <c r="E298" s="6" t="s">
        <v>5</v>
      </c>
    </row>
    <row r="299" spans="2:5" ht="15.75">
      <c r="B299" s="8" t="s">
        <v>1223</v>
      </c>
      <c r="C299" s="9" t="s">
        <v>165</v>
      </c>
      <c r="D299" s="8" t="s">
        <v>1225</v>
      </c>
      <c r="E299" s="6" t="s">
        <v>5</v>
      </c>
    </row>
    <row r="300" spans="2:5" ht="15.75">
      <c r="B300" s="8" t="s">
        <v>1223</v>
      </c>
      <c r="C300" s="9" t="s">
        <v>534</v>
      </c>
      <c r="D300" s="8" t="s">
        <v>1225</v>
      </c>
      <c r="E300" s="6" t="s">
        <v>28</v>
      </c>
    </row>
    <row r="301" spans="2:5" ht="15.75">
      <c r="B301" s="8" t="s">
        <v>1223</v>
      </c>
      <c r="C301" s="9" t="s">
        <v>306</v>
      </c>
      <c r="D301" s="8" t="s">
        <v>1225</v>
      </c>
      <c r="E301" s="6" t="s">
        <v>31</v>
      </c>
    </row>
    <row r="302" spans="2:5" ht="15.75">
      <c r="B302" s="8" t="s">
        <v>1223</v>
      </c>
      <c r="C302" s="9" t="s">
        <v>449</v>
      </c>
      <c r="D302" s="8" t="s">
        <v>1225</v>
      </c>
      <c r="E302" s="6" t="s">
        <v>0</v>
      </c>
    </row>
    <row r="303" spans="2:5" ht="15.75">
      <c r="B303" s="8" t="s">
        <v>1223</v>
      </c>
      <c r="C303" s="9" t="s">
        <v>1246</v>
      </c>
      <c r="D303" s="8" t="s">
        <v>1225</v>
      </c>
      <c r="E303" s="6" t="s">
        <v>16</v>
      </c>
    </row>
    <row r="304" spans="2:5" ht="15.75">
      <c r="B304" s="8" t="s">
        <v>1223</v>
      </c>
      <c r="C304" s="9" t="s">
        <v>497</v>
      </c>
      <c r="D304" s="8" t="s">
        <v>1225</v>
      </c>
      <c r="E304" s="6" t="s">
        <v>0</v>
      </c>
    </row>
    <row r="305" spans="2:5" ht="15.75">
      <c r="B305" s="8" t="s">
        <v>1247</v>
      </c>
      <c r="C305" s="9" t="s">
        <v>561</v>
      </c>
      <c r="D305" s="8" t="s">
        <v>1248</v>
      </c>
      <c r="E305" s="6" t="s">
        <v>10</v>
      </c>
    </row>
    <row r="306" spans="2:5" ht="15.75">
      <c r="B306" s="8" t="s">
        <v>1247</v>
      </c>
      <c r="C306" s="9" t="s">
        <v>1249</v>
      </c>
      <c r="D306" s="8" t="s">
        <v>1248</v>
      </c>
      <c r="E306" s="6" t="s">
        <v>0</v>
      </c>
    </row>
    <row r="307" spans="2:5" ht="15.75">
      <c r="B307" s="8" t="s">
        <v>1247</v>
      </c>
      <c r="C307" s="9" t="s">
        <v>1250</v>
      </c>
      <c r="D307" s="8" t="s">
        <v>1248</v>
      </c>
      <c r="E307" s="6" t="s">
        <v>32</v>
      </c>
    </row>
    <row r="308" spans="2:5" ht="15.75">
      <c r="B308" s="8" t="s">
        <v>1247</v>
      </c>
      <c r="C308" s="9" t="s">
        <v>650</v>
      </c>
      <c r="D308" s="8" t="s">
        <v>1248</v>
      </c>
      <c r="E308" s="6" t="s">
        <v>0</v>
      </c>
    </row>
    <row r="309" spans="2:5" ht="15.75">
      <c r="B309" s="8" t="s">
        <v>1247</v>
      </c>
      <c r="C309" s="9" t="s">
        <v>1251</v>
      </c>
      <c r="D309" s="8" t="s">
        <v>1248</v>
      </c>
      <c r="E309" s="6" t="s">
        <v>1</v>
      </c>
    </row>
    <row r="310" spans="2:5" ht="15.75">
      <c r="B310" s="8" t="s">
        <v>1247</v>
      </c>
      <c r="C310" s="9" t="s">
        <v>1252</v>
      </c>
      <c r="D310" s="8" t="s">
        <v>1248</v>
      </c>
      <c r="E310" s="6" t="s">
        <v>17</v>
      </c>
    </row>
    <row r="311" spans="2:5" ht="15.75">
      <c r="B311" s="8" t="s">
        <v>1247</v>
      </c>
      <c r="C311" s="9" t="s">
        <v>742</v>
      </c>
      <c r="D311" s="8" t="s">
        <v>1248</v>
      </c>
      <c r="E311" s="6" t="s">
        <v>12</v>
      </c>
    </row>
    <row r="312" spans="2:5" ht="15.75">
      <c r="B312" s="8" t="s">
        <v>1247</v>
      </c>
      <c r="C312" s="9" t="s">
        <v>413</v>
      </c>
      <c r="D312" s="8" t="s">
        <v>1248</v>
      </c>
      <c r="E312" s="6" t="s">
        <v>1</v>
      </c>
    </row>
    <row r="313" spans="2:5" ht="15.75">
      <c r="B313" s="8" t="s">
        <v>1247</v>
      </c>
      <c r="C313" s="9" t="s">
        <v>484</v>
      </c>
      <c r="D313" s="8" t="s">
        <v>1248</v>
      </c>
      <c r="E313" s="6" t="s">
        <v>0</v>
      </c>
    </row>
    <row r="314" spans="2:5" ht="15.75">
      <c r="B314" s="8" t="s">
        <v>1247</v>
      </c>
      <c r="C314" s="9" t="s">
        <v>1253</v>
      </c>
      <c r="D314" s="8" t="s">
        <v>1248</v>
      </c>
      <c r="E314" s="6" t="s">
        <v>12</v>
      </c>
    </row>
    <row r="315" spans="2:5" ht="15.75">
      <c r="B315" s="8" t="s">
        <v>1247</v>
      </c>
      <c r="C315" s="9" t="s">
        <v>339</v>
      </c>
      <c r="D315" s="8" t="s">
        <v>1248</v>
      </c>
      <c r="E315" s="6" t="s">
        <v>17</v>
      </c>
    </row>
    <row r="316" spans="2:5" ht="15.75">
      <c r="B316" s="8" t="s">
        <v>1247</v>
      </c>
      <c r="C316" s="9" t="s">
        <v>1254</v>
      </c>
      <c r="D316" s="8" t="s">
        <v>1248</v>
      </c>
      <c r="E316" s="6" t="s">
        <v>0</v>
      </c>
    </row>
    <row r="317" spans="2:5" ht="15.75">
      <c r="B317" s="8" t="s">
        <v>1247</v>
      </c>
      <c r="C317" s="9" t="s">
        <v>481</v>
      </c>
      <c r="D317" s="8" t="s">
        <v>1248</v>
      </c>
      <c r="E317" s="6" t="s">
        <v>0</v>
      </c>
    </row>
    <row r="318" spans="2:5" ht="15.75">
      <c r="B318" s="8" t="s">
        <v>1247</v>
      </c>
      <c r="C318" s="9" t="s">
        <v>357</v>
      </c>
      <c r="D318" s="8" t="s">
        <v>1248</v>
      </c>
      <c r="E318" s="6" t="s">
        <v>6</v>
      </c>
    </row>
    <row r="319" spans="2:5" ht="15.75">
      <c r="B319" s="8" t="s">
        <v>1247</v>
      </c>
      <c r="C319" s="9" t="s">
        <v>1255</v>
      </c>
      <c r="D319" s="8" t="s">
        <v>1248</v>
      </c>
      <c r="E319" s="6" t="s">
        <v>1107</v>
      </c>
    </row>
    <row r="320" spans="2:5" ht="15.75">
      <c r="B320" s="8" t="s">
        <v>1247</v>
      </c>
      <c r="C320" s="9" t="s">
        <v>800</v>
      </c>
      <c r="D320" s="8" t="s">
        <v>1248</v>
      </c>
      <c r="E320" s="6" t="s">
        <v>0</v>
      </c>
    </row>
    <row r="321" spans="2:5" ht="15.75">
      <c r="B321" s="8" t="s">
        <v>1247</v>
      </c>
      <c r="C321" s="9" t="s">
        <v>1256</v>
      </c>
      <c r="D321" s="8" t="s">
        <v>1248</v>
      </c>
      <c r="E321" s="6" t="s">
        <v>10</v>
      </c>
    </row>
    <row r="322" spans="2:5" ht="15.75">
      <c r="B322" s="8" t="s">
        <v>1247</v>
      </c>
      <c r="C322" s="9" t="s">
        <v>954</v>
      </c>
      <c r="D322" s="8" t="s">
        <v>1248</v>
      </c>
      <c r="E322" s="6" t="s">
        <v>0</v>
      </c>
    </row>
    <row r="323" spans="2:5" ht="15.75">
      <c r="B323" s="8" t="s">
        <v>1247</v>
      </c>
      <c r="C323" s="9" t="s">
        <v>1257</v>
      </c>
      <c r="D323" s="8" t="s">
        <v>1248</v>
      </c>
      <c r="E323" s="6" t="s">
        <v>10</v>
      </c>
    </row>
    <row r="324" spans="2:5" ht="15.75">
      <c r="B324" s="8" t="s">
        <v>1247</v>
      </c>
      <c r="C324" s="9" t="s">
        <v>409</v>
      </c>
      <c r="D324" s="8" t="s">
        <v>1248</v>
      </c>
      <c r="E324" s="6" t="s">
        <v>1</v>
      </c>
    </row>
    <row r="325" spans="2:5" ht="15.75">
      <c r="B325" s="8" t="s">
        <v>1247</v>
      </c>
      <c r="C325" s="9" t="s">
        <v>1258</v>
      </c>
      <c r="D325" s="8" t="s">
        <v>1248</v>
      </c>
      <c r="E325" s="6" t="s">
        <v>1104</v>
      </c>
    </row>
    <row r="326" spans="2:5" ht="15.75">
      <c r="B326" s="8" t="s">
        <v>1247</v>
      </c>
      <c r="C326" s="9" t="s">
        <v>802</v>
      </c>
      <c r="D326" s="8" t="s">
        <v>1248</v>
      </c>
      <c r="E326" s="6" t="s">
        <v>0</v>
      </c>
    </row>
    <row r="327" spans="2:5" ht="15.75">
      <c r="B327" s="8" t="s">
        <v>1247</v>
      </c>
      <c r="C327" s="9" t="s">
        <v>423</v>
      </c>
      <c r="D327" s="8" t="s">
        <v>1248</v>
      </c>
      <c r="E327" s="6" t="s">
        <v>39</v>
      </c>
    </row>
    <row r="328" spans="2:5" ht="15.75">
      <c r="B328" s="8" t="s">
        <v>1247</v>
      </c>
      <c r="C328" s="9" t="s">
        <v>505</v>
      </c>
      <c r="D328" s="8" t="s">
        <v>1248</v>
      </c>
      <c r="E328" s="6" t="s">
        <v>6</v>
      </c>
    </row>
    <row r="329" spans="2:5" ht="15.75">
      <c r="B329" s="8" t="s">
        <v>1247</v>
      </c>
      <c r="C329" s="9" t="s">
        <v>1259</v>
      </c>
      <c r="D329" s="8" t="s">
        <v>1248</v>
      </c>
      <c r="E329" s="6" t="s">
        <v>16</v>
      </c>
    </row>
    <row r="330" spans="2:5" ht="15.75">
      <c r="B330" s="8" t="s">
        <v>1247</v>
      </c>
      <c r="C330" s="9" t="s">
        <v>1260</v>
      </c>
      <c r="D330" s="8" t="s">
        <v>1248</v>
      </c>
      <c r="E330" s="6" t="s">
        <v>18</v>
      </c>
    </row>
    <row r="331" spans="2:5" ht="15.75">
      <c r="B331" s="8" t="s">
        <v>1247</v>
      </c>
      <c r="C331" s="9" t="s">
        <v>432</v>
      </c>
      <c r="D331" s="8" t="s">
        <v>1248</v>
      </c>
      <c r="E331" s="6" t="s">
        <v>28</v>
      </c>
    </row>
    <row r="332" spans="2:5" ht="15.75">
      <c r="B332" s="8" t="s">
        <v>1247</v>
      </c>
      <c r="C332" s="9" t="s">
        <v>1261</v>
      </c>
      <c r="D332" s="8" t="s">
        <v>1248</v>
      </c>
      <c r="E332" s="6" t="s">
        <v>10</v>
      </c>
    </row>
    <row r="333" spans="2:5" ht="15.75">
      <c r="B333" s="8" t="s">
        <v>1247</v>
      </c>
      <c r="C333" s="9" t="s">
        <v>218</v>
      </c>
      <c r="D333" s="8" t="s">
        <v>1248</v>
      </c>
      <c r="E333" s="6" t="s">
        <v>5</v>
      </c>
    </row>
    <row r="334" spans="2:5" ht="15.75">
      <c r="B334" s="8" t="s">
        <v>1247</v>
      </c>
      <c r="C334" s="9" t="s">
        <v>1262</v>
      </c>
      <c r="D334" s="8" t="s">
        <v>1248</v>
      </c>
      <c r="E334" s="6" t="s">
        <v>28</v>
      </c>
    </row>
    <row r="335" spans="2:5" ht="15.75">
      <c r="B335" s="8" t="s">
        <v>1247</v>
      </c>
      <c r="C335" s="9" t="s">
        <v>1263</v>
      </c>
      <c r="D335" s="8" t="s">
        <v>1248</v>
      </c>
      <c r="E335" s="6" t="s">
        <v>21</v>
      </c>
    </row>
    <row r="336" spans="2:5" ht="15.75">
      <c r="B336" s="8" t="s">
        <v>1247</v>
      </c>
      <c r="C336" s="9" t="s">
        <v>1264</v>
      </c>
      <c r="D336" s="8" t="s">
        <v>1248</v>
      </c>
      <c r="E336" s="6" t="s">
        <v>6</v>
      </c>
    </row>
    <row r="337" spans="2:5" ht="15.75">
      <c r="B337" s="8" t="s">
        <v>1247</v>
      </c>
      <c r="C337" s="9" t="s">
        <v>601</v>
      </c>
      <c r="D337" s="8" t="s">
        <v>1248</v>
      </c>
      <c r="E337" s="6" t="s">
        <v>0</v>
      </c>
    </row>
    <row r="338" spans="2:5" ht="15.75">
      <c r="B338" s="8" t="s">
        <v>1247</v>
      </c>
      <c r="C338" s="9" t="s">
        <v>558</v>
      </c>
      <c r="D338" s="8" t="s">
        <v>1248</v>
      </c>
      <c r="E338" s="6" t="s">
        <v>0</v>
      </c>
    </row>
    <row r="339" spans="2:5" ht="15.75">
      <c r="B339" s="8" t="s">
        <v>1247</v>
      </c>
      <c r="C339" s="9" t="s">
        <v>531</v>
      </c>
      <c r="D339" s="8" t="s">
        <v>1248</v>
      </c>
      <c r="E339" s="6" t="s">
        <v>28</v>
      </c>
    </row>
    <row r="340" spans="2:5" ht="15.75">
      <c r="B340" s="8" t="s">
        <v>1247</v>
      </c>
      <c r="C340" s="9" t="s">
        <v>1265</v>
      </c>
      <c r="D340" s="8" t="s">
        <v>1248</v>
      </c>
      <c r="E340" s="6" t="s">
        <v>28</v>
      </c>
    </row>
    <row r="341" spans="2:5" ht="15.75">
      <c r="B341" s="8" t="s">
        <v>1247</v>
      </c>
      <c r="C341" s="9" t="s">
        <v>1266</v>
      </c>
      <c r="D341" s="8" t="s">
        <v>1248</v>
      </c>
      <c r="E341" s="6" t="s">
        <v>1106</v>
      </c>
    </row>
    <row r="342" spans="2:5" ht="15.75">
      <c r="B342" s="8" t="s">
        <v>1247</v>
      </c>
      <c r="C342" s="9" t="s">
        <v>1267</v>
      </c>
      <c r="D342" s="8" t="s">
        <v>1248</v>
      </c>
      <c r="E342" s="6" t="s">
        <v>4</v>
      </c>
    </row>
    <row r="343" spans="2:5" ht="15.75">
      <c r="B343" s="8" t="s">
        <v>1247</v>
      </c>
      <c r="C343" s="9" t="s">
        <v>512</v>
      </c>
      <c r="D343" s="8" t="s">
        <v>1248</v>
      </c>
      <c r="E343" s="6" t="s">
        <v>33</v>
      </c>
    </row>
    <row r="344" spans="2:5" ht="15.75">
      <c r="B344" s="8" t="s">
        <v>1247</v>
      </c>
      <c r="C344" s="9" t="s">
        <v>403</v>
      </c>
      <c r="D344" s="8" t="s">
        <v>1248</v>
      </c>
      <c r="E344" s="6" t="s">
        <v>4</v>
      </c>
    </row>
    <row r="345" spans="2:5" ht="15.75">
      <c r="B345" s="8" t="s">
        <v>1247</v>
      </c>
      <c r="C345" s="9" t="s">
        <v>429</v>
      </c>
      <c r="D345" s="8" t="s">
        <v>1248</v>
      </c>
      <c r="E345" s="6" t="s">
        <v>41</v>
      </c>
    </row>
    <row r="346" spans="2:5" ht="15.75">
      <c r="B346" s="8" t="s">
        <v>1247</v>
      </c>
      <c r="C346" s="9" t="s">
        <v>1268</v>
      </c>
      <c r="D346" s="8" t="s">
        <v>1248</v>
      </c>
      <c r="E346" s="6" t="s">
        <v>27</v>
      </c>
    </row>
    <row r="347" spans="2:5" ht="15.75">
      <c r="B347" s="8" t="s">
        <v>1247</v>
      </c>
      <c r="C347" s="9" t="s">
        <v>1269</v>
      </c>
      <c r="D347" s="8" t="s">
        <v>1248</v>
      </c>
      <c r="E347" s="6" t="s">
        <v>0</v>
      </c>
    </row>
    <row r="348" spans="2:5" ht="15.75">
      <c r="B348" s="8" t="s">
        <v>1247</v>
      </c>
      <c r="C348" s="9" t="s">
        <v>1270</v>
      </c>
      <c r="D348" s="8" t="s">
        <v>1248</v>
      </c>
      <c r="E348" s="6" t="s">
        <v>12</v>
      </c>
    </row>
    <row r="349" spans="2:5" ht="15.75">
      <c r="B349" s="8" t="s">
        <v>1247</v>
      </c>
      <c r="C349" s="9" t="s">
        <v>519</v>
      </c>
      <c r="D349" s="8" t="s">
        <v>1248</v>
      </c>
      <c r="E349" s="6" t="s">
        <v>0</v>
      </c>
    </row>
    <row r="350" spans="2:5" ht="15.75">
      <c r="B350" s="8" t="s">
        <v>1247</v>
      </c>
      <c r="C350" s="9" t="s">
        <v>1271</v>
      </c>
      <c r="D350" s="8" t="s">
        <v>1248</v>
      </c>
      <c r="E350" s="6" t="s">
        <v>20</v>
      </c>
    </row>
    <row r="351" spans="2:5" ht="15.75">
      <c r="B351" s="8" t="s">
        <v>1247</v>
      </c>
      <c r="C351" s="9" t="s">
        <v>448</v>
      </c>
      <c r="D351" s="8" t="s">
        <v>1248</v>
      </c>
      <c r="E351" s="6" t="s">
        <v>21</v>
      </c>
    </row>
    <row r="352" spans="2:5" ht="15.75">
      <c r="B352" s="8" t="s">
        <v>1247</v>
      </c>
      <c r="C352" s="9" t="s">
        <v>1272</v>
      </c>
      <c r="D352" s="8" t="s">
        <v>1248</v>
      </c>
      <c r="E352" s="6" t="s">
        <v>10</v>
      </c>
    </row>
    <row r="353" spans="2:5" ht="15.75">
      <c r="B353" s="8" t="s">
        <v>1247</v>
      </c>
      <c r="C353" s="9" t="s">
        <v>1273</v>
      </c>
      <c r="D353" s="8" t="s">
        <v>1248</v>
      </c>
      <c r="E353" s="6" t="s">
        <v>8</v>
      </c>
    </row>
    <row r="354" spans="2:5" ht="15.75">
      <c r="B354" s="8" t="s">
        <v>1247</v>
      </c>
      <c r="C354" s="9" t="s">
        <v>809</v>
      </c>
      <c r="D354" s="8" t="s">
        <v>1248</v>
      </c>
      <c r="E354" s="6" t="s">
        <v>6</v>
      </c>
    </row>
    <row r="355" spans="2:5" ht="15.75">
      <c r="B355" s="8" t="s">
        <v>1247</v>
      </c>
      <c r="C355" s="9" t="s">
        <v>500</v>
      </c>
      <c r="D355" s="8" t="s">
        <v>1248</v>
      </c>
      <c r="E355" s="6" t="s">
        <v>0</v>
      </c>
    </row>
    <row r="356" spans="2:5" ht="15.75">
      <c r="B356" s="8" t="s">
        <v>1247</v>
      </c>
      <c r="C356" s="9" t="s">
        <v>548</v>
      </c>
      <c r="D356" s="8" t="s">
        <v>1248</v>
      </c>
      <c r="E356" s="6" t="s">
        <v>0</v>
      </c>
    </row>
    <row r="357" spans="2:5" ht="15.75">
      <c r="B357" s="8" t="s">
        <v>1247</v>
      </c>
      <c r="C357" s="9" t="s">
        <v>365</v>
      </c>
      <c r="D357" s="8" t="s">
        <v>1248</v>
      </c>
      <c r="E357" s="6" t="s">
        <v>4</v>
      </c>
    </row>
    <row r="358" spans="2:5" ht="15.75">
      <c r="B358" s="8" t="s">
        <v>1274</v>
      </c>
      <c r="C358" s="9" t="s">
        <v>539</v>
      </c>
      <c r="D358" s="8" t="s">
        <v>1275</v>
      </c>
      <c r="E358" s="6" t="s">
        <v>1</v>
      </c>
    </row>
    <row r="359" spans="2:5" ht="15.75">
      <c r="B359" s="8" t="s">
        <v>1274</v>
      </c>
      <c r="C359" s="9" t="s">
        <v>488</v>
      </c>
      <c r="D359" s="8" t="s">
        <v>1275</v>
      </c>
      <c r="E359" s="6" t="s">
        <v>1</v>
      </c>
    </row>
    <row r="360" spans="2:5" ht="15.75">
      <c r="B360" s="8" t="s">
        <v>1274</v>
      </c>
      <c r="C360" s="9" t="s">
        <v>1276</v>
      </c>
      <c r="D360" s="8" t="s">
        <v>1275</v>
      </c>
      <c r="E360" s="6" t="s">
        <v>29</v>
      </c>
    </row>
    <row r="361" spans="2:5" ht="15.75">
      <c r="B361" s="8" t="s">
        <v>1274</v>
      </c>
      <c r="C361" s="9" t="s">
        <v>1277</v>
      </c>
      <c r="D361" s="8" t="s">
        <v>1275</v>
      </c>
      <c r="E361" s="6" t="s">
        <v>1108</v>
      </c>
    </row>
    <row r="362" spans="2:5" ht="15.75">
      <c r="B362" s="8" t="s">
        <v>1274</v>
      </c>
      <c r="C362" s="9" t="s">
        <v>1278</v>
      </c>
      <c r="D362" s="8" t="s">
        <v>1275</v>
      </c>
      <c r="E362" s="6" t="s">
        <v>0</v>
      </c>
    </row>
    <row r="363" spans="2:5" ht="15.75">
      <c r="B363" s="8" t="s">
        <v>1274</v>
      </c>
      <c r="C363" s="9" t="s">
        <v>458</v>
      </c>
      <c r="D363" s="8" t="s">
        <v>1275</v>
      </c>
      <c r="E363" s="6" t="s">
        <v>1</v>
      </c>
    </row>
    <row r="364" spans="2:5" ht="15.75">
      <c r="B364" s="8" t="s">
        <v>1274</v>
      </c>
      <c r="C364" s="9" t="s">
        <v>1279</v>
      </c>
      <c r="D364" s="8" t="s">
        <v>1275</v>
      </c>
      <c r="E364" s="6" t="s">
        <v>10</v>
      </c>
    </row>
    <row r="365" spans="2:5" ht="15.75">
      <c r="B365" s="8" t="s">
        <v>1274</v>
      </c>
      <c r="C365" s="9" t="s">
        <v>799</v>
      </c>
      <c r="D365" s="8" t="s">
        <v>1275</v>
      </c>
      <c r="E365" s="6" t="s">
        <v>52</v>
      </c>
    </row>
    <row r="366" spans="2:5" ht="15.75">
      <c r="B366" s="8" t="s">
        <v>1274</v>
      </c>
      <c r="C366" s="9" t="s">
        <v>1280</v>
      </c>
      <c r="D366" s="8" t="s">
        <v>1275</v>
      </c>
      <c r="E366" s="6" t="s">
        <v>1107</v>
      </c>
    </row>
    <row r="367" spans="2:5" ht="15.75">
      <c r="B367" s="8" t="s">
        <v>1274</v>
      </c>
      <c r="C367" s="9" t="s">
        <v>416</v>
      </c>
      <c r="D367" s="8" t="s">
        <v>1275</v>
      </c>
      <c r="E367" s="6" t="s">
        <v>6</v>
      </c>
    </row>
    <row r="368" spans="2:5" ht="15.75">
      <c r="B368" s="8" t="s">
        <v>1274</v>
      </c>
      <c r="C368" s="9" t="s">
        <v>611</v>
      </c>
      <c r="D368" s="8" t="s">
        <v>1275</v>
      </c>
      <c r="E368" s="6" t="s">
        <v>0</v>
      </c>
    </row>
    <row r="369" spans="2:5" ht="15.75">
      <c r="B369" s="8" t="s">
        <v>1274</v>
      </c>
      <c r="C369" s="9" t="s">
        <v>591</v>
      </c>
      <c r="D369" s="8" t="s">
        <v>1275</v>
      </c>
      <c r="E369" s="6" t="s">
        <v>22</v>
      </c>
    </row>
    <row r="370" spans="2:5" ht="15.75">
      <c r="B370" s="8" t="s">
        <v>1274</v>
      </c>
      <c r="C370" s="9" t="s">
        <v>1281</v>
      </c>
      <c r="D370" s="8" t="s">
        <v>1275</v>
      </c>
      <c r="E370" s="6" t="s">
        <v>28</v>
      </c>
    </row>
    <row r="371" spans="2:5" ht="15.75">
      <c r="B371" s="8" t="s">
        <v>1274</v>
      </c>
      <c r="C371" s="9" t="s">
        <v>258</v>
      </c>
      <c r="D371" s="8" t="s">
        <v>1275</v>
      </c>
      <c r="E371" s="6" t="s">
        <v>9</v>
      </c>
    </row>
    <row r="372" spans="2:5" ht="15.75">
      <c r="B372" s="8" t="s">
        <v>1274</v>
      </c>
      <c r="C372" s="9" t="s">
        <v>1282</v>
      </c>
      <c r="D372" s="8" t="s">
        <v>1275</v>
      </c>
      <c r="E372" s="6" t="s">
        <v>0</v>
      </c>
    </row>
    <row r="373" spans="2:5" ht="15.75">
      <c r="B373" s="8" t="s">
        <v>1274</v>
      </c>
      <c r="C373" s="9" t="s">
        <v>522</v>
      </c>
      <c r="D373" s="8" t="s">
        <v>1275</v>
      </c>
      <c r="E373" s="6" t="s">
        <v>4</v>
      </c>
    </row>
    <row r="374" spans="2:5" ht="15.75">
      <c r="B374" s="8" t="s">
        <v>1274</v>
      </c>
      <c r="C374" s="9" t="s">
        <v>1283</v>
      </c>
      <c r="D374" s="8" t="s">
        <v>1275</v>
      </c>
      <c r="E374" s="6" t="s">
        <v>10</v>
      </c>
    </row>
    <row r="375" spans="2:5" ht="15.75">
      <c r="B375" s="8" t="s">
        <v>1274</v>
      </c>
      <c r="C375" s="9" t="s">
        <v>1284</v>
      </c>
      <c r="D375" s="8" t="s">
        <v>1275</v>
      </c>
      <c r="E375" s="6" t="s">
        <v>30</v>
      </c>
    </row>
    <row r="376" spans="2:5" ht="15.75">
      <c r="B376" s="8" t="s">
        <v>1274</v>
      </c>
      <c r="C376" s="9" t="s">
        <v>1285</v>
      </c>
      <c r="D376" s="8" t="s">
        <v>1275</v>
      </c>
      <c r="E376" s="6" t="s">
        <v>31</v>
      </c>
    </row>
    <row r="377" spans="2:5" ht="15.75">
      <c r="B377" s="8" t="s">
        <v>1274</v>
      </c>
      <c r="C377" s="9" t="s">
        <v>596</v>
      </c>
      <c r="D377" s="8" t="s">
        <v>1275</v>
      </c>
      <c r="E377" s="6" t="s">
        <v>0</v>
      </c>
    </row>
    <row r="378" spans="2:5" ht="15.75">
      <c r="B378" s="8" t="s">
        <v>1274</v>
      </c>
      <c r="C378" s="9" t="s">
        <v>1286</v>
      </c>
      <c r="D378" s="8" t="s">
        <v>1275</v>
      </c>
      <c r="E378" s="6" t="s">
        <v>74</v>
      </c>
    </row>
    <row r="379" spans="2:5" ht="15.75">
      <c r="B379" s="8" t="s">
        <v>1274</v>
      </c>
      <c r="C379" s="9" t="s">
        <v>1287</v>
      </c>
      <c r="D379" s="8" t="s">
        <v>1275</v>
      </c>
      <c r="E379" s="6" t="s">
        <v>12</v>
      </c>
    </row>
    <row r="380" spans="2:5" ht="15.75">
      <c r="B380" s="8" t="s">
        <v>1274</v>
      </c>
      <c r="C380" s="9" t="s">
        <v>475</v>
      </c>
      <c r="D380" s="8" t="s">
        <v>1275</v>
      </c>
      <c r="E380" s="6" t="s">
        <v>0</v>
      </c>
    </row>
    <row r="381" spans="2:5" ht="15.75">
      <c r="B381" s="8" t="s">
        <v>1274</v>
      </c>
      <c r="C381" s="9" t="s">
        <v>464</v>
      </c>
      <c r="D381" s="8" t="s">
        <v>1275</v>
      </c>
      <c r="E381" s="6" t="s">
        <v>1</v>
      </c>
    </row>
    <row r="382" spans="2:5" ht="15.75">
      <c r="B382" s="8" t="s">
        <v>1274</v>
      </c>
      <c r="C382" s="9" t="s">
        <v>372</v>
      </c>
      <c r="D382" s="8" t="s">
        <v>1275</v>
      </c>
      <c r="E382" s="6" t="s">
        <v>9</v>
      </c>
    </row>
    <row r="383" spans="2:5" ht="15.75">
      <c r="B383" s="8" t="s">
        <v>1274</v>
      </c>
      <c r="C383" s="9" t="s">
        <v>410</v>
      </c>
      <c r="D383" s="8" t="s">
        <v>1275</v>
      </c>
      <c r="E383" s="6" t="s">
        <v>20</v>
      </c>
    </row>
    <row r="384" spans="2:5" ht="15.75">
      <c r="B384" s="8" t="s">
        <v>1274</v>
      </c>
      <c r="C384" s="9" t="s">
        <v>552</v>
      </c>
      <c r="D384" s="8" t="s">
        <v>1275</v>
      </c>
      <c r="E384" s="6" t="s">
        <v>51</v>
      </c>
    </row>
    <row r="385" spans="2:5" ht="15.75">
      <c r="B385" s="8" t="s">
        <v>1274</v>
      </c>
      <c r="C385" s="9" t="s">
        <v>824</v>
      </c>
      <c r="D385" s="8" t="s">
        <v>1275</v>
      </c>
      <c r="E385" s="6" t="s">
        <v>21</v>
      </c>
    </row>
    <row r="386" spans="2:5" ht="15.75">
      <c r="B386" s="8" t="s">
        <v>1274</v>
      </c>
      <c r="C386" s="9" t="s">
        <v>1054</v>
      </c>
      <c r="D386" s="8" t="s">
        <v>1275</v>
      </c>
      <c r="E386" s="6" t="s">
        <v>28</v>
      </c>
    </row>
    <row r="387" spans="2:5" ht="15.75">
      <c r="B387" s="8" t="s">
        <v>1274</v>
      </c>
      <c r="C387" s="9" t="s">
        <v>445</v>
      </c>
      <c r="D387" s="8" t="s">
        <v>1275</v>
      </c>
      <c r="E387" s="6" t="s">
        <v>4</v>
      </c>
    </row>
    <row r="388" spans="2:5" ht="15.75">
      <c r="B388" s="8" t="s">
        <v>1274</v>
      </c>
      <c r="C388" s="9" t="s">
        <v>1288</v>
      </c>
      <c r="D388" s="8" t="s">
        <v>1275</v>
      </c>
      <c r="E388" s="6" t="s">
        <v>1104</v>
      </c>
    </row>
    <row r="389" spans="2:5" ht="15.75">
      <c r="B389" s="8" t="s">
        <v>1274</v>
      </c>
      <c r="C389" s="9" t="s">
        <v>668</v>
      </c>
      <c r="D389" s="8" t="s">
        <v>1275</v>
      </c>
      <c r="E389" s="6" t="s">
        <v>0</v>
      </c>
    </row>
    <row r="390" spans="2:5" ht="15.75">
      <c r="B390" s="8" t="s">
        <v>1274</v>
      </c>
      <c r="C390" s="9" t="s">
        <v>1289</v>
      </c>
      <c r="D390" s="8" t="s">
        <v>1275</v>
      </c>
      <c r="E390" s="6" t="s">
        <v>26</v>
      </c>
    </row>
    <row r="391" spans="2:5" ht="15.75">
      <c r="B391" s="8" t="s">
        <v>1274</v>
      </c>
      <c r="C391" s="9" t="s">
        <v>1290</v>
      </c>
      <c r="D391" s="8" t="s">
        <v>1275</v>
      </c>
      <c r="E391" s="6" t="s">
        <v>28</v>
      </c>
    </row>
    <row r="392" spans="2:5" ht="15.75">
      <c r="B392" s="8" t="s">
        <v>1274</v>
      </c>
      <c r="C392" s="9" t="s">
        <v>453</v>
      </c>
      <c r="D392" s="8" t="s">
        <v>1275</v>
      </c>
      <c r="E392" s="6" t="s">
        <v>0</v>
      </c>
    </row>
    <row r="393" spans="2:5" ht="15.75">
      <c r="B393" s="8" t="s">
        <v>1274</v>
      </c>
      <c r="C393" s="9" t="s">
        <v>1291</v>
      </c>
      <c r="D393" s="8" t="s">
        <v>1275</v>
      </c>
      <c r="E393" s="6" t="s">
        <v>0</v>
      </c>
    </row>
    <row r="394" spans="2:5" ht="15.75">
      <c r="B394" s="8" t="s">
        <v>1274</v>
      </c>
      <c r="C394" s="9" t="s">
        <v>1292</v>
      </c>
      <c r="D394" s="8" t="s">
        <v>1275</v>
      </c>
      <c r="E394" s="6" t="s">
        <v>53</v>
      </c>
    </row>
    <row r="395" spans="2:5" ht="15.75">
      <c r="B395" s="8" t="s">
        <v>1274</v>
      </c>
      <c r="C395" s="9" t="s">
        <v>1293</v>
      </c>
      <c r="D395" s="8" t="s">
        <v>1275</v>
      </c>
      <c r="E395" s="6" t="s">
        <v>28</v>
      </c>
    </row>
    <row r="396" spans="2:5" ht="15.75">
      <c r="B396" s="8" t="s">
        <v>1274</v>
      </c>
      <c r="C396" s="9" t="s">
        <v>839</v>
      </c>
      <c r="D396" s="8" t="s">
        <v>1275</v>
      </c>
      <c r="E396" s="6" t="s">
        <v>28</v>
      </c>
    </row>
    <row r="397" spans="2:5" ht="15.75">
      <c r="B397" s="8" t="s">
        <v>1274</v>
      </c>
      <c r="C397" s="9" t="s">
        <v>525</v>
      </c>
      <c r="D397" s="8" t="s">
        <v>1275</v>
      </c>
      <c r="E397" s="6" t="s">
        <v>1</v>
      </c>
    </row>
    <row r="398" spans="2:5" ht="15.75">
      <c r="B398" s="8" t="s">
        <v>1274</v>
      </c>
      <c r="C398" s="9" t="s">
        <v>394</v>
      </c>
      <c r="D398" s="8" t="s">
        <v>1275</v>
      </c>
      <c r="E398" s="6" t="s">
        <v>6</v>
      </c>
    </row>
    <row r="399" spans="2:5" ht="15.75">
      <c r="B399" s="8" t="s">
        <v>1274</v>
      </c>
      <c r="C399" s="9" t="s">
        <v>790</v>
      </c>
      <c r="D399" s="8" t="s">
        <v>1275</v>
      </c>
      <c r="E399" s="6" t="s">
        <v>0</v>
      </c>
    </row>
    <row r="400" spans="2:5" ht="15.75">
      <c r="B400" s="8" t="s">
        <v>1274</v>
      </c>
      <c r="C400" s="9" t="s">
        <v>393</v>
      </c>
      <c r="D400" s="8" t="s">
        <v>1275</v>
      </c>
      <c r="E400" s="6" t="s">
        <v>22</v>
      </c>
    </row>
    <row r="401" spans="2:5" ht="15.75">
      <c r="B401" s="8" t="s">
        <v>1274</v>
      </c>
      <c r="C401" s="9" t="s">
        <v>457</v>
      </c>
      <c r="D401" s="8" t="s">
        <v>1275</v>
      </c>
      <c r="E401" s="6" t="s">
        <v>39</v>
      </c>
    </row>
    <row r="402" spans="2:5" ht="15.75">
      <c r="B402" s="8" t="s">
        <v>1274</v>
      </c>
      <c r="C402" s="9" t="s">
        <v>649</v>
      </c>
      <c r="D402" s="8" t="s">
        <v>1275</v>
      </c>
      <c r="E402" s="6" t="s">
        <v>0</v>
      </c>
    </row>
    <row r="403" spans="2:5" ht="15.75">
      <c r="B403" s="8" t="s">
        <v>1274</v>
      </c>
      <c r="C403" s="9" t="s">
        <v>606</v>
      </c>
      <c r="D403" s="8" t="s">
        <v>1275</v>
      </c>
      <c r="E403" s="6" t="s">
        <v>6</v>
      </c>
    </row>
    <row r="404" spans="2:5" ht="15.75">
      <c r="B404" s="8" t="s">
        <v>1274</v>
      </c>
      <c r="C404" s="9" t="s">
        <v>593</v>
      </c>
      <c r="D404" s="8" t="s">
        <v>1275</v>
      </c>
      <c r="E404" s="6" t="s">
        <v>8</v>
      </c>
    </row>
    <row r="405" spans="2:5" ht="15.75">
      <c r="B405" s="8" t="s">
        <v>1294</v>
      </c>
      <c r="C405" s="9" t="s">
        <v>846</v>
      </c>
      <c r="D405" s="8" t="s">
        <v>1295</v>
      </c>
      <c r="E405" s="6" t="s">
        <v>0</v>
      </c>
    </row>
    <row r="406" spans="2:5" ht="15.75">
      <c r="B406" s="8" t="s">
        <v>1294</v>
      </c>
      <c r="C406" s="9" t="s">
        <v>1296</v>
      </c>
      <c r="D406" s="8" t="s">
        <v>1295</v>
      </c>
      <c r="E406" s="6" t="s">
        <v>0</v>
      </c>
    </row>
    <row r="407" spans="2:5" ht="15.75">
      <c r="B407" s="8" t="s">
        <v>1294</v>
      </c>
      <c r="C407" s="9" t="s">
        <v>1297</v>
      </c>
      <c r="D407" s="8" t="s">
        <v>1295</v>
      </c>
      <c r="E407" s="6" t="s">
        <v>35</v>
      </c>
    </row>
    <row r="408" spans="2:5" ht="15.75">
      <c r="B408" s="8" t="s">
        <v>1294</v>
      </c>
      <c r="C408" s="9" t="s">
        <v>926</v>
      </c>
      <c r="D408" s="8" t="s">
        <v>1295</v>
      </c>
      <c r="E408" s="6" t="s">
        <v>6</v>
      </c>
    </row>
    <row r="409" spans="2:5" ht="15.75">
      <c r="B409" s="8" t="s">
        <v>1294</v>
      </c>
      <c r="C409" s="9" t="s">
        <v>542</v>
      </c>
      <c r="D409" s="8" t="s">
        <v>1295</v>
      </c>
      <c r="E409" s="6" t="s">
        <v>1</v>
      </c>
    </row>
    <row r="410" spans="2:5" ht="15.75">
      <c r="B410" s="8" t="s">
        <v>1294</v>
      </c>
      <c r="C410" s="9" t="s">
        <v>1298</v>
      </c>
      <c r="D410" s="8" t="s">
        <v>1295</v>
      </c>
      <c r="E410" s="6" t="s">
        <v>28</v>
      </c>
    </row>
    <row r="411" spans="2:5" ht="15.75">
      <c r="B411" s="8" t="s">
        <v>1294</v>
      </c>
      <c r="C411" s="9" t="s">
        <v>714</v>
      </c>
      <c r="D411" s="8" t="s">
        <v>1295</v>
      </c>
      <c r="E411" s="6" t="s">
        <v>27</v>
      </c>
    </row>
    <row r="412" spans="2:5" ht="15.75">
      <c r="B412" s="8" t="s">
        <v>1294</v>
      </c>
      <c r="C412" s="9" t="s">
        <v>597</v>
      </c>
      <c r="D412" s="8" t="s">
        <v>1295</v>
      </c>
      <c r="E412" s="6" t="s">
        <v>10</v>
      </c>
    </row>
    <row r="413" spans="2:5" ht="15.75">
      <c r="B413" s="8" t="s">
        <v>1294</v>
      </c>
      <c r="C413" s="9" t="s">
        <v>439</v>
      </c>
      <c r="D413" s="8" t="s">
        <v>1295</v>
      </c>
      <c r="E413" s="6" t="s">
        <v>1</v>
      </c>
    </row>
    <row r="414" spans="2:5" ht="15.75">
      <c r="B414" s="8" t="s">
        <v>1294</v>
      </c>
      <c r="C414" s="9" t="s">
        <v>1299</v>
      </c>
      <c r="D414" s="8" t="s">
        <v>1295</v>
      </c>
      <c r="E414" s="6" t="s">
        <v>28</v>
      </c>
    </row>
    <row r="415" spans="2:5" ht="15.75">
      <c r="B415" s="8" t="s">
        <v>1294</v>
      </c>
      <c r="C415" s="9" t="s">
        <v>1300</v>
      </c>
      <c r="D415" s="8" t="s">
        <v>1295</v>
      </c>
      <c r="E415" s="6" t="s">
        <v>24</v>
      </c>
    </row>
    <row r="416" spans="2:5" ht="15.75">
      <c r="B416" s="8" t="s">
        <v>1294</v>
      </c>
      <c r="C416" s="9" t="s">
        <v>1301</v>
      </c>
      <c r="D416" s="8" t="s">
        <v>1295</v>
      </c>
      <c r="E416" s="6" t="s">
        <v>28</v>
      </c>
    </row>
    <row r="417" spans="2:5" ht="15.75">
      <c r="B417" s="8" t="s">
        <v>1294</v>
      </c>
      <c r="C417" s="9" t="s">
        <v>1302</v>
      </c>
      <c r="D417" s="8" t="s">
        <v>1295</v>
      </c>
      <c r="E417" s="6" t="s">
        <v>10</v>
      </c>
    </row>
    <row r="418" spans="2:5" ht="15.75">
      <c r="B418" s="8" t="s">
        <v>1294</v>
      </c>
      <c r="C418" s="9" t="s">
        <v>244</v>
      </c>
      <c r="D418" s="8" t="s">
        <v>1295</v>
      </c>
      <c r="E418" s="6" t="s">
        <v>10</v>
      </c>
    </row>
    <row r="419" spans="2:5" ht="15.75">
      <c r="B419" s="8" t="s">
        <v>1294</v>
      </c>
      <c r="C419" s="9" t="s">
        <v>1303</v>
      </c>
      <c r="D419" s="8" t="s">
        <v>1295</v>
      </c>
      <c r="E419" s="6" t="s">
        <v>40</v>
      </c>
    </row>
    <row r="420" spans="2:5" ht="15.75">
      <c r="B420" s="8" t="s">
        <v>1294</v>
      </c>
      <c r="C420" s="9" t="s">
        <v>1304</v>
      </c>
      <c r="D420" s="8" t="s">
        <v>1295</v>
      </c>
      <c r="E420" s="6" t="s">
        <v>10</v>
      </c>
    </row>
    <row r="421" spans="2:5" ht="15.75">
      <c r="B421" s="8" t="s">
        <v>1294</v>
      </c>
      <c r="C421" s="9" t="s">
        <v>557</v>
      </c>
      <c r="D421" s="8" t="s">
        <v>1295</v>
      </c>
      <c r="E421" s="6" t="s">
        <v>0</v>
      </c>
    </row>
    <row r="422" spans="2:5" ht="15.75">
      <c r="B422" s="8" t="s">
        <v>1294</v>
      </c>
      <c r="C422" s="9" t="s">
        <v>313</v>
      </c>
      <c r="D422" s="8" t="s">
        <v>1295</v>
      </c>
      <c r="E422" s="6" t="s">
        <v>29</v>
      </c>
    </row>
    <row r="423" spans="2:5" ht="15.75">
      <c r="B423" s="8" t="s">
        <v>1294</v>
      </c>
      <c r="C423" s="9" t="s">
        <v>1305</v>
      </c>
      <c r="D423" s="8" t="s">
        <v>1295</v>
      </c>
      <c r="E423" s="6" t="s">
        <v>25</v>
      </c>
    </row>
    <row r="424" spans="2:5" ht="15.75">
      <c r="B424" s="8" t="s">
        <v>1294</v>
      </c>
      <c r="C424" s="9" t="s">
        <v>1306</v>
      </c>
      <c r="D424" s="8" t="s">
        <v>1295</v>
      </c>
      <c r="E424" s="6" t="s">
        <v>25</v>
      </c>
    </row>
    <row r="425" spans="2:5" ht="15.75">
      <c r="B425" s="8" t="s">
        <v>1294</v>
      </c>
      <c r="C425" s="9" t="s">
        <v>529</v>
      </c>
      <c r="D425" s="8" t="s">
        <v>1295</v>
      </c>
      <c r="E425" s="6" t="s">
        <v>21</v>
      </c>
    </row>
    <row r="426" spans="2:5" ht="15.75">
      <c r="B426" s="8" t="s">
        <v>1294</v>
      </c>
      <c r="C426" s="9" t="s">
        <v>1307</v>
      </c>
      <c r="D426" s="8" t="s">
        <v>1295</v>
      </c>
      <c r="E426" s="6" t="s">
        <v>28</v>
      </c>
    </row>
    <row r="427" spans="2:5" ht="15.75">
      <c r="B427" s="8" t="s">
        <v>1294</v>
      </c>
      <c r="C427" s="9" t="s">
        <v>619</v>
      </c>
      <c r="D427" s="8" t="s">
        <v>1295</v>
      </c>
      <c r="E427" s="6" t="s">
        <v>28</v>
      </c>
    </row>
    <row r="428" spans="2:5" ht="15.75">
      <c r="B428" s="8" t="s">
        <v>1294</v>
      </c>
      <c r="C428" s="9" t="s">
        <v>950</v>
      </c>
      <c r="D428" s="8" t="s">
        <v>1295</v>
      </c>
      <c r="E428" s="6" t="s">
        <v>0</v>
      </c>
    </row>
    <row r="429" spans="2:5" ht="15.75">
      <c r="B429" s="8" t="s">
        <v>1294</v>
      </c>
      <c r="C429" s="9" t="s">
        <v>1308</v>
      </c>
      <c r="D429" s="8" t="s">
        <v>1295</v>
      </c>
      <c r="E429" s="6" t="s">
        <v>5</v>
      </c>
    </row>
    <row r="430" spans="2:5" ht="15.75">
      <c r="B430" s="8" t="s">
        <v>1294</v>
      </c>
      <c r="C430" s="9" t="s">
        <v>838</v>
      </c>
      <c r="D430" s="8" t="s">
        <v>1295</v>
      </c>
      <c r="E430" s="6" t="s">
        <v>28</v>
      </c>
    </row>
    <row r="431" spans="2:5" ht="15.75">
      <c r="B431" s="8" t="s">
        <v>1294</v>
      </c>
      <c r="C431" s="9" t="s">
        <v>1309</v>
      </c>
      <c r="D431" s="8" t="s">
        <v>1295</v>
      </c>
      <c r="E431" s="6" t="s">
        <v>0</v>
      </c>
    </row>
    <row r="432" spans="2:5" ht="15.75">
      <c r="B432" s="8" t="s">
        <v>1294</v>
      </c>
      <c r="C432" s="9" t="s">
        <v>820</v>
      </c>
      <c r="D432" s="8" t="s">
        <v>1295</v>
      </c>
      <c r="E432" s="6" t="s">
        <v>0</v>
      </c>
    </row>
    <row r="433" spans="2:5" ht="15.75">
      <c r="B433" s="8" t="s">
        <v>1294</v>
      </c>
      <c r="C433" s="9" t="s">
        <v>472</v>
      </c>
      <c r="D433" s="8" t="s">
        <v>1295</v>
      </c>
      <c r="E433" s="6" t="s">
        <v>31</v>
      </c>
    </row>
    <row r="434" spans="2:5" ht="15.75">
      <c r="B434" s="8" t="s">
        <v>1294</v>
      </c>
      <c r="C434" s="9" t="s">
        <v>1310</v>
      </c>
      <c r="D434" s="8" t="s">
        <v>1295</v>
      </c>
      <c r="E434" s="6" t="s">
        <v>12</v>
      </c>
    </row>
    <row r="435" spans="2:5" ht="15.75">
      <c r="B435" s="8" t="s">
        <v>1294</v>
      </c>
      <c r="C435" s="9" t="s">
        <v>1311</v>
      </c>
      <c r="D435" s="8" t="s">
        <v>1295</v>
      </c>
      <c r="E435" s="6" t="s">
        <v>9</v>
      </c>
    </row>
    <row r="436" spans="2:5" ht="15.75">
      <c r="B436" s="8" t="s">
        <v>1294</v>
      </c>
      <c r="C436" s="9" t="s">
        <v>1312</v>
      </c>
      <c r="D436" s="8" t="s">
        <v>1295</v>
      </c>
      <c r="E436" s="6" t="s">
        <v>12</v>
      </c>
    </row>
    <row r="437" spans="2:5" ht="15.75">
      <c r="B437" s="8" t="s">
        <v>1294</v>
      </c>
      <c r="C437" s="9" t="s">
        <v>392</v>
      </c>
      <c r="D437" s="8" t="s">
        <v>1295</v>
      </c>
      <c r="E437" s="6" t="s">
        <v>4</v>
      </c>
    </row>
    <row r="438" spans="2:5" ht="15.75">
      <c r="B438" s="8" t="s">
        <v>1294</v>
      </c>
      <c r="C438" s="9" t="s">
        <v>1313</v>
      </c>
      <c r="D438" s="8" t="s">
        <v>1295</v>
      </c>
      <c r="E438" s="6" t="s">
        <v>16</v>
      </c>
    </row>
    <row r="439" spans="2:5" ht="15.75">
      <c r="B439" s="8" t="s">
        <v>1294</v>
      </c>
      <c r="C439" s="9" t="s">
        <v>236</v>
      </c>
      <c r="D439" s="8" t="s">
        <v>1295</v>
      </c>
      <c r="E439" s="6" t="s">
        <v>5</v>
      </c>
    </row>
    <row r="440" spans="2:5" ht="15.75">
      <c r="B440" s="8" t="s">
        <v>1294</v>
      </c>
      <c r="C440" s="9" t="s">
        <v>384</v>
      </c>
      <c r="D440" s="8" t="s">
        <v>1295</v>
      </c>
      <c r="E440" s="6" t="s">
        <v>7</v>
      </c>
    </row>
    <row r="441" spans="2:5" ht="15.75">
      <c r="B441" s="8" t="s">
        <v>1294</v>
      </c>
      <c r="C441" s="9" t="s">
        <v>1314</v>
      </c>
      <c r="D441" s="8" t="s">
        <v>1295</v>
      </c>
      <c r="E441" s="6" t="s">
        <v>30</v>
      </c>
    </row>
    <row r="442" spans="2:5" ht="15.75">
      <c r="B442" s="8" t="s">
        <v>1294</v>
      </c>
      <c r="C442" s="9" t="s">
        <v>1315</v>
      </c>
      <c r="D442" s="8" t="s">
        <v>1295</v>
      </c>
      <c r="E442" s="6" t="s">
        <v>30</v>
      </c>
    </row>
    <row r="443" spans="2:5" ht="15.75">
      <c r="B443" s="8" t="s">
        <v>1294</v>
      </c>
      <c r="C443" s="9" t="s">
        <v>1316</v>
      </c>
      <c r="D443" s="8" t="s">
        <v>1295</v>
      </c>
      <c r="E443" s="6" t="s">
        <v>30</v>
      </c>
    </row>
    <row r="444" spans="2:5" ht="15.75">
      <c r="B444" s="8" t="s">
        <v>1294</v>
      </c>
      <c r="C444" s="9" t="s">
        <v>444</v>
      </c>
      <c r="D444" s="8" t="s">
        <v>1295</v>
      </c>
      <c r="E444" s="6" t="s">
        <v>22</v>
      </c>
    </row>
    <row r="445" spans="2:5" ht="15.75">
      <c r="B445" s="8" t="s">
        <v>1294</v>
      </c>
      <c r="C445" s="9" t="s">
        <v>1317</v>
      </c>
      <c r="D445" s="8" t="s">
        <v>1295</v>
      </c>
      <c r="E445" s="6" t="s">
        <v>12</v>
      </c>
    </row>
    <row r="446" spans="2:5" ht="15.75">
      <c r="B446" s="8" t="s">
        <v>1294</v>
      </c>
      <c r="C446" s="9" t="s">
        <v>667</v>
      </c>
      <c r="D446" s="8" t="s">
        <v>1295</v>
      </c>
      <c r="E446" s="6" t="s">
        <v>0</v>
      </c>
    </row>
    <row r="447" spans="2:5" ht="15.75">
      <c r="B447" s="8" t="s">
        <v>1294</v>
      </c>
      <c r="C447" s="9" t="s">
        <v>556</v>
      </c>
      <c r="D447" s="8" t="s">
        <v>1295</v>
      </c>
      <c r="E447" s="6" t="s">
        <v>53</v>
      </c>
    </row>
    <row r="448" spans="2:5" ht="15.75">
      <c r="B448" s="8" t="s">
        <v>1294</v>
      </c>
      <c r="C448" s="9" t="s">
        <v>1318</v>
      </c>
      <c r="D448" s="8" t="s">
        <v>1295</v>
      </c>
      <c r="E448" s="6" t="s">
        <v>33</v>
      </c>
    </row>
    <row r="449" spans="2:5" ht="15.75">
      <c r="B449" s="8" t="s">
        <v>1294</v>
      </c>
      <c r="C449" s="9" t="s">
        <v>233</v>
      </c>
      <c r="D449" s="8" t="s">
        <v>1295</v>
      </c>
      <c r="E449" s="6" t="s">
        <v>5</v>
      </c>
    </row>
    <row r="450" spans="2:5" ht="15.75">
      <c r="B450" s="8" t="s">
        <v>1294</v>
      </c>
      <c r="C450" s="9" t="s">
        <v>1319</v>
      </c>
      <c r="D450" s="8" t="s">
        <v>1295</v>
      </c>
      <c r="E450" s="6" t="s">
        <v>12</v>
      </c>
    </row>
    <row r="451" spans="2:5" ht="15.75">
      <c r="B451" s="8" t="s">
        <v>1294</v>
      </c>
      <c r="C451" s="9" t="s">
        <v>1320</v>
      </c>
      <c r="D451" s="8" t="s">
        <v>1295</v>
      </c>
      <c r="E451" s="6" t="s">
        <v>10</v>
      </c>
    </row>
    <row r="452" spans="2:5" ht="15.75">
      <c r="B452" s="8" t="s">
        <v>1294</v>
      </c>
      <c r="C452" s="9" t="s">
        <v>325</v>
      </c>
      <c r="D452" s="8" t="s">
        <v>1295</v>
      </c>
      <c r="E452" s="6" t="s">
        <v>1</v>
      </c>
    </row>
    <row r="453" spans="2:5" ht="15.75">
      <c r="B453" s="8" t="s">
        <v>1294</v>
      </c>
      <c r="C453" s="9" t="s">
        <v>751</v>
      </c>
      <c r="D453" s="8" t="s">
        <v>1295</v>
      </c>
      <c r="E453" s="6" t="s">
        <v>8</v>
      </c>
    </row>
    <row r="454" spans="2:5" ht="15.75">
      <c r="B454" s="8" t="s">
        <v>1294</v>
      </c>
      <c r="C454" s="9" t="s">
        <v>1321</v>
      </c>
      <c r="D454" s="8" t="s">
        <v>1295</v>
      </c>
      <c r="E454" s="6" t="s">
        <v>28</v>
      </c>
    </row>
    <row r="455" spans="2:5" ht="15.75">
      <c r="B455" s="8" t="s">
        <v>1294</v>
      </c>
      <c r="C455" s="9" t="s">
        <v>878</v>
      </c>
      <c r="D455" s="8" t="s">
        <v>1295</v>
      </c>
      <c r="E455" s="6" t="s">
        <v>1</v>
      </c>
    </row>
    <row r="456" spans="2:5" ht="15.75">
      <c r="B456" s="8" t="s">
        <v>1294</v>
      </c>
      <c r="C456" s="9" t="s">
        <v>1322</v>
      </c>
      <c r="D456" s="8" t="s">
        <v>1295</v>
      </c>
      <c r="E456" s="6" t="s">
        <v>28</v>
      </c>
    </row>
    <row r="457" spans="2:5" ht="15.75">
      <c r="B457" s="8" t="s">
        <v>1294</v>
      </c>
      <c r="C457" s="9" t="s">
        <v>1323</v>
      </c>
      <c r="D457" s="8" t="s">
        <v>1295</v>
      </c>
      <c r="E457" s="6" t="s">
        <v>0</v>
      </c>
    </row>
    <row r="458" spans="2:5" ht="15.75">
      <c r="B458" s="8" t="s">
        <v>1294</v>
      </c>
      <c r="C458" s="9" t="s">
        <v>704</v>
      </c>
      <c r="D458" s="8" t="s">
        <v>1295</v>
      </c>
      <c r="E458" s="6" t="s">
        <v>6</v>
      </c>
    </row>
    <row r="459" spans="2:5" ht="15.75">
      <c r="B459" s="8" t="s">
        <v>1294</v>
      </c>
      <c r="C459" s="9" t="s">
        <v>364</v>
      </c>
      <c r="D459" s="8" t="s">
        <v>1295</v>
      </c>
      <c r="E459" s="6" t="s">
        <v>13</v>
      </c>
    </row>
    <row r="460" spans="2:5" ht="15.75">
      <c r="B460" s="8" t="s">
        <v>1294</v>
      </c>
      <c r="C460" s="9" t="s">
        <v>269</v>
      </c>
      <c r="D460" s="8" t="s">
        <v>1295</v>
      </c>
      <c r="E460" s="6" t="s">
        <v>13</v>
      </c>
    </row>
    <row r="461" spans="2:5" ht="15.75">
      <c r="B461" s="8" t="s">
        <v>1294</v>
      </c>
      <c r="C461" s="9" t="s">
        <v>1324</v>
      </c>
      <c r="D461" s="8" t="s">
        <v>1295</v>
      </c>
      <c r="E461" s="6" t="s">
        <v>0</v>
      </c>
    </row>
    <row r="462" spans="2:5" ht="15.75">
      <c r="B462" s="8" t="s">
        <v>1294</v>
      </c>
      <c r="C462" s="9" t="s">
        <v>1325</v>
      </c>
      <c r="D462" s="8" t="s">
        <v>1295</v>
      </c>
      <c r="E462" s="6" t="s">
        <v>0</v>
      </c>
    </row>
    <row r="463" spans="2:5" ht="15.75">
      <c r="B463" s="8" t="s">
        <v>1294</v>
      </c>
      <c r="C463" s="9" t="s">
        <v>1326</v>
      </c>
      <c r="D463" s="8" t="s">
        <v>1295</v>
      </c>
      <c r="E463" s="6" t="s">
        <v>0</v>
      </c>
    </row>
    <row r="464" spans="2:5" ht="15.75">
      <c r="B464" s="8" t="s">
        <v>1294</v>
      </c>
      <c r="C464" s="9" t="s">
        <v>1327</v>
      </c>
      <c r="D464" s="8" t="s">
        <v>1295</v>
      </c>
      <c r="E464" s="6" t="s">
        <v>1</v>
      </c>
    </row>
    <row r="465" spans="2:5" ht="15.75">
      <c r="B465" s="8" t="s">
        <v>1294</v>
      </c>
      <c r="C465" s="9" t="s">
        <v>604</v>
      </c>
      <c r="D465" s="8" t="s">
        <v>1295</v>
      </c>
      <c r="E465" s="6" t="s">
        <v>0</v>
      </c>
    </row>
    <row r="466" spans="2:5" ht="15.75">
      <c r="B466" s="8" t="s">
        <v>1294</v>
      </c>
      <c r="C466" s="9" t="s">
        <v>1328</v>
      </c>
      <c r="D466" s="8" t="s">
        <v>1295</v>
      </c>
      <c r="E466" s="6" t="s">
        <v>20</v>
      </c>
    </row>
    <row r="467" spans="2:5" ht="15.75">
      <c r="B467" s="8" t="s">
        <v>1294</v>
      </c>
      <c r="C467" s="9" t="s">
        <v>1329</v>
      </c>
      <c r="D467" s="8" t="s">
        <v>1295</v>
      </c>
      <c r="E467" s="6" t="s">
        <v>28</v>
      </c>
    </row>
    <row r="468" spans="2:5" ht="15.75">
      <c r="B468" s="8" t="s">
        <v>1294</v>
      </c>
      <c r="C468" s="9" t="s">
        <v>1330</v>
      </c>
      <c r="D468" s="8" t="s">
        <v>1295</v>
      </c>
      <c r="E468" s="6" t="s">
        <v>1</v>
      </c>
    </row>
    <row r="469" spans="2:5" ht="15.75">
      <c r="B469" s="8" t="s">
        <v>1294</v>
      </c>
      <c r="C469" s="9" t="s">
        <v>1331</v>
      </c>
      <c r="D469" s="8" t="s">
        <v>1295</v>
      </c>
      <c r="E469" s="6" t="s">
        <v>28</v>
      </c>
    </row>
    <row r="470" spans="2:5" ht="15.75">
      <c r="B470" s="8" t="s">
        <v>1294</v>
      </c>
      <c r="C470" s="9" t="s">
        <v>1332</v>
      </c>
      <c r="D470" s="8" t="s">
        <v>1295</v>
      </c>
      <c r="E470" s="6" t="s">
        <v>28</v>
      </c>
    </row>
    <row r="471" spans="2:5" ht="15.75">
      <c r="B471" s="8" t="s">
        <v>1294</v>
      </c>
      <c r="C471" s="9" t="s">
        <v>435</v>
      </c>
      <c r="D471" s="8" t="s">
        <v>1295</v>
      </c>
      <c r="E471" s="6" t="s">
        <v>43</v>
      </c>
    </row>
    <row r="472" spans="2:5" ht="15.75">
      <c r="B472" s="8" t="s">
        <v>1294</v>
      </c>
      <c r="C472" s="9" t="s">
        <v>754</v>
      </c>
      <c r="D472" s="8" t="s">
        <v>1295</v>
      </c>
      <c r="E472" s="6" t="s">
        <v>1</v>
      </c>
    </row>
    <row r="473" spans="2:5" ht="15.75">
      <c r="B473" s="8" t="s">
        <v>1294</v>
      </c>
      <c r="C473" s="9" t="s">
        <v>441</v>
      </c>
      <c r="D473" s="8" t="s">
        <v>1295</v>
      </c>
      <c r="E473" s="6" t="s">
        <v>44</v>
      </c>
    </row>
    <row r="474" spans="2:5" ht="15.75">
      <c r="B474" s="8" t="s">
        <v>1294</v>
      </c>
      <c r="C474" s="9" t="s">
        <v>359</v>
      </c>
      <c r="D474" s="8" t="s">
        <v>1295</v>
      </c>
      <c r="E474" s="6" t="s">
        <v>6</v>
      </c>
    </row>
    <row r="475" spans="2:5" ht="15.75">
      <c r="B475" s="8" t="s">
        <v>1294</v>
      </c>
      <c r="C475" s="9" t="s">
        <v>1333</v>
      </c>
      <c r="D475" s="8" t="s">
        <v>1295</v>
      </c>
      <c r="E475" s="6" t="s">
        <v>28</v>
      </c>
    </row>
    <row r="476" spans="2:5" ht="15.75">
      <c r="B476" s="8" t="s">
        <v>1294</v>
      </c>
      <c r="C476" s="9" t="s">
        <v>1334</v>
      </c>
      <c r="D476" s="8" t="s">
        <v>1295</v>
      </c>
      <c r="E476" s="6" t="s">
        <v>28</v>
      </c>
    </row>
    <row r="477" spans="2:5" ht="15.75">
      <c r="B477" s="8" t="s">
        <v>1294</v>
      </c>
      <c r="C477" s="9" t="s">
        <v>1335</v>
      </c>
      <c r="D477" s="8" t="s">
        <v>1295</v>
      </c>
      <c r="E477" s="6" t="s">
        <v>29</v>
      </c>
    </row>
    <row r="478" spans="2:5" ht="15.75">
      <c r="B478" s="8" t="s">
        <v>1294</v>
      </c>
      <c r="C478" s="9" t="s">
        <v>1336</v>
      </c>
      <c r="D478" s="8" t="s">
        <v>1295</v>
      </c>
      <c r="E478" s="6" t="s">
        <v>1</v>
      </c>
    </row>
    <row r="479" spans="2:5" ht="15.75">
      <c r="B479" s="8" t="s">
        <v>1294</v>
      </c>
      <c r="C479" s="9" t="s">
        <v>1337</v>
      </c>
      <c r="D479" s="8" t="s">
        <v>1295</v>
      </c>
      <c r="E479" s="6" t="s">
        <v>2</v>
      </c>
    </row>
    <row r="480" spans="2:5" ht="15.75">
      <c r="B480" s="8" t="s">
        <v>1294</v>
      </c>
      <c r="C480" s="9" t="s">
        <v>570</v>
      </c>
      <c r="D480" s="8" t="s">
        <v>1295</v>
      </c>
      <c r="E480" s="6" t="s">
        <v>8</v>
      </c>
    </row>
    <row r="481" spans="2:5" ht="15.75">
      <c r="B481" s="8" t="s">
        <v>1294</v>
      </c>
      <c r="C481" s="9" t="s">
        <v>328</v>
      </c>
      <c r="D481" s="8" t="s">
        <v>1295</v>
      </c>
      <c r="E481" s="6" t="s">
        <v>10</v>
      </c>
    </row>
    <row r="482" spans="2:5" ht="15.75">
      <c r="B482" s="8" t="s">
        <v>1294</v>
      </c>
      <c r="C482" s="9" t="s">
        <v>1338</v>
      </c>
      <c r="D482" s="8" t="s">
        <v>1295</v>
      </c>
      <c r="E482" s="6" t="s">
        <v>55</v>
      </c>
    </row>
    <row r="483" spans="2:5" ht="15.75">
      <c r="B483" s="8" t="s">
        <v>1294</v>
      </c>
      <c r="C483" s="9" t="s">
        <v>1339</v>
      </c>
      <c r="D483" s="8" t="s">
        <v>1295</v>
      </c>
      <c r="E483" s="6" t="s">
        <v>12</v>
      </c>
    </row>
    <row r="484" spans="2:5" ht="15.75">
      <c r="B484" s="8" t="s">
        <v>1294</v>
      </c>
      <c r="C484" s="9" t="s">
        <v>1340</v>
      </c>
      <c r="D484" s="8" t="s">
        <v>1295</v>
      </c>
      <c r="E484" s="6" t="s">
        <v>1</v>
      </c>
    </row>
    <row r="485" spans="2:5" ht="15.75">
      <c r="B485" s="8" t="s">
        <v>1294</v>
      </c>
      <c r="C485" s="9" t="s">
        <v>1341</v>
      </c>
      <c r="D485" s="8" t="s">
        <v>1295</v>
      </c>
      <c r="E485" s="6" t="s">
        <v>0</v>
      </c>
    </row>
    <row r="486" spans="2:5" ht="15.75">
      <c r="B486" s="8" t="s">
        <v>1294</v>
      </c>
      <c r="C486" s="9" t="s">
        <v>1342</v>
      </c>
      <c r="D486" s="8" t="s">
        <v>1295</v>
      </c>
      <c r="E486" s="6" t="s">
        <v>0</v>
      </c>
    </row>
    <row r="487" spans="2:5" ht="15.75">
      <c r="B487" s="8" t="s">
        <v>1294</v>
      </c>
      <c r="C487" s="9" t="s">
        <v>1343</v>
      </c>
      <c r="D487" s="8" t="s">
        <v>1295</v>
      </c>
      <c r="E487" s="6" t="s">
        <v>10</v>
      </c>
    </row>
    <row r="488" spans="2:5" ht="15.75">
      <c r="B488" s="8" t="s">
        <v>1294</v>
      </c>
      <c r="C488" s="9" t="s">
        <v>375</v>
      </c>
      <c r="D488" s="8" t="s">
        <v>1295</v>
      </c>
      <c r="E488" s="6" t="s">
        <v>1</v>
      </c>
    </row>
    <row r="489" spans="2:5" ht="15.75">
      <c r="B489" s="8" t="s">
        <v>1294</v>
      </c>
      <c r="C489" s="9" t="s">
        <v>496</v>
      </c>
      <c r="D489" s="8" t="s">
        <v>1295</v>
      </c>
      <c r="E489" s="6" t="s">
        <v>6</v>
      </c>
    </row>
    <row r="490" spans="2:5" ht="15.75">
      <c r="B490" s="8" t="s">
        <v>1294</v>
      </c>
      <c r="C490" s="9" t="s">
        <v>473</v>
      </c>
      <c r="D490" s="8" t="s">
        <v>1295</v>
      </c>
      <c r="E490" s="6" t="s">
        <v>22</v>
      </c>
    </row>
    <row r="491" spans="2:5" ht="15.75">
      <c r="B491" s="8" t="s">
        <v>1294</v>
      </c>
      <c r="C491" s="9" t="s">
        <v>1344</v>
      </c>
      <c r="D491" s="8" t="s">
        <v>1295</v>
      </c>
      <c r="E491" s="6" t="s">
        <v>5</v>
      </c>
    </row>
    <row r="492" spans="2:5" ht="15.75">
      <c r="B492" s="8" t="s">
        <v>1294</v>
      </c>
      <c r="C492" s="9" t="s">
        <v>460</v>
      </c>
      <c r="D492" s="8" t="s">
        <v>1295</v>
      </c>
      <c r="E492" s="6" t="s">
        <v>5</v>
      </c>
    </row>
    <row r="493" spans="2:5" ht="15.75">
      <c r="B493" s="8" t="s">
        <v>1294</v>
      </c>
      <c r="C493" s="9" t="s">
        <v>791</v>
      </c>
      <c r="D493" s="8" t="s">
        <v>1295</v>
      </c>
      <c r="E493" s="6" t="s">
        <v>5</v>
      </c>
    </row>
    <row r="494" spans="2:5" ht="15.75">
      <c r="B494" s="8" t="s">
        <v>1294</v>
      </c>
      <c r="C494" s="9" t="s">
        <v>398</v>
      </c>
      <c r="D494" s="8" t="s">
        <v>1295</v>
      </c>
      <c r="E494" s="6" t="s">
        <v>4</v>
      </c>
    </row>
    <row r="495" spans="2:5" ht="15.75">
      <c r="B495" s="8" t="s">
        <v>1294</v>
      </c>
      <c r="C495" s="9" t="s">
        <v>840</v>
      </c>
      <c r="D495" s="8" t="s">
        <v>1295</v>
      </c>
      <c r="E495" s="6" t="s">
        <v>28</v>
      </c>
    </row>
    <row r="496" spans="2:5" ht="15.75">
      <c r="B496" s="8" t="s">
        <v>1294</v>
      </c>
      <c r="C496" s="9" t="s">
        <v>369</v>
      </c>
      <c r="D496" s="8" t="s">
        <v>1295</v>
      </c>
      <c r="E496" s="6" t="s">
        <v>5</v>
      </c>
    </row>
    <row r="497" spans="2:5" ht="15.75">
      <c r="B497" s="8" t="s">
        <v>1294</v>
      </c>
      <c r="C497" s="9" t="s">
        <v>855</v>
      </c>
      <c r="D497" s="8" t="s">
        <v>1295</v>
      </c>
      <c r="E497" s="6" t="s">
        <v>0</v>
      </c>
    </row>
    <row r="498" spans="2:5" ht="15.75">
      <c r="B498" s="8" t="s">
        <v>1294</v>
      </c>
      <c r="C498" s="9" t="s">
        <v>686</v>
      </c>
      <c r="D498" s="8" t="s">
        <v>1295</v>
      </c>
      <c r="E498" s="6" t="s">
        <v>28</v>
      </c>
    </row>
    <row r="499" spans="2:5" ht="15.75">
      <c r="B499" s="8" t="s">
        <v>1294</v>
      </c>
      <c r="C499" s="9" t="s">
        <v>1345</v>
      </c>
      <c r="D499" s="8" t="s">
        <v>1295</v>
      </c>
      <c r="E499" s="6" t="s">
        <v>26</v>
      </c>
    </row>
    <row r="500" spans="2:5" ht="15.75">
      <c r="B500" s="8" t="s">
        <v>1294</v>
      </c>
      <c r="C500" s="9" t="s">
        <v>1346</v>
      </c>
      <c r="D500" s="8" t="s">
        <v>1295</v>
      </c>
      <c r="E500" s="6" t="s">
        <v>28</v>
      </c>
    </row>
    <row r="501" spans="2:5" ht="15.75">
      <c r="B501" s="8" t="s">
        <v>1294</v>
      </c>
      <c r="C501" s="9" t="s">
        <v>1347</v>
      </c>
      <c r="D501" s="8" t="s">
        <v>1295</v>
      </c>
      <c r="E501" s="6" t="s">
        <v>29</v>
      </c>
    </row>
    <row r="502" spans="2:5" ht="15.75">
      <c r="B502" s="8" t="s">
        <v>1294</v>
      </c>
      <c r="C502" s="9" t="s">
        <v>110</v>
      </c>
      <c r="D502" s="8" t="s">
        <v>1295</v>
      </c>
      <c r="E502" s="6" t="s">
        <v>28</v>
      </c>
    </row>
    <row r="503" spans="2:5" ht="15.75">
      <c r="B503" s="8" t="s">
        <v>1294</v>
      </c>
      <c r="C503" s="9" t="s">
        <v>381</v>
      </c>
      <c r="D503" s="8" t="s">
        <v>1295</v>
      </c>
      <c r="E503" s="6" t="s">
        <v>17</v>
      </c>
    </row>
    <row r="504" spans="2:5" ht="15.75">
      <c r="B504" s="8" t="s">
        <v>1294</v>
      </c>
      <c r="C504" s="9" t="s">
        <v>329</v>
      </c>
      <c r="D504" s="8" t="s">
        <v>1295</v>
      </c>
      <c r="E504" s="6" t="s">
        <v>17</v>
      </c>
    </row>
    <row r="505" spans="2:5" ht="15.75">
      <c r="B505" s="8" t="s">
        <v>1294</v>
      </c>
      <c r="C505" s="9" t="s">
        <v>1348</v>
      </c>
      <c r="D505" s="8" t="s">
        <v>1295</v>
      </c>
      <c r="E505" s="6" t="s">
        <v>1</v>
      </c>
    </row>
    <row r="506" spans="2:5" ht="15.75">
      <c r="B506" s="8" t="s">
        <v>1294</v>
      </c>
      <c r="C506" s="9" t="s">
        <v>1349</v>
      </c>
      <c r="D506" s="8" t="s">
        <v>1295</v>
      </c>
      <c r="E506" s="6" t="s">
        <v>0</v>
      </c>
    </row>
    <row r="507" spans="2:5" ht="15.75">
      <c r="B507" s="8" t="s">
        <v>1350</v>
      </c>
      <c r="C507" s="9" t="s">
        <v>605</v>
      </c>
      <c r="D507" s="8" t="s">
        <v>1351</v>
      </c>
      <c r="E507" s="6" t="s">
        <v>1108</v>
      </c>
    </row>
    <row r="508" spans="2:5" ht="15.75">
      <c r="B508" s="8" t="s">
        <v>1350</v>
      </c>
      <c r="C508" s="9" t="s">
        <v>648</v>
      </c>
      <c r="D508" s="8" t="s">
        <v>1351</v>
      </c>
      <c r="E508" s="6" t="s">
        <v>43</v>
      </c>
    </row>
    <row r="509" spans="2:5" ht="15.75">
      <c r="B509" s="8" t="s">
        <v>1350</v>
      </c>
      <c r="C509" s="9" t="s">
        <v>1352</v>
      </c>
      <c r="D509" s="8" t="s">
        <v>1351</v>
      </c>
      <c r="E509" s="6" t="s">
        <v>29</v>
      </c>
    </row>
    <row r="510" spans="2:5" ht="15.75">
      <c r="B510" s="8" t="s">
        <v>1350</v>
      </c>
      <c r="C510" s="9" t="s">
        <v>1353</v>
      </c>
      <c r="D510" s="8" t="s">
        <v>1351</v>
      </c>
      <c r="E510" s="6" t="s">
        <v>4</v>
      </c>
    </row>
    <row r="511" spans="2:5" ht="15.75">
      <c r="B511" s="8" t="s">
        <v>1350</v>
      </c>
      <c r="C511" s="9" t="s">
        <v>1354</v>
      </c>
      <c r="D511" s="8" t="s">
        <v>1351</v>
      </c>
      <c r="E511" s="6" t="s">
        <v>28</v>
      </c>
    </row>
    <row r="512" spans="2:5" ht="15.75">
      <c r="B512" s="8" t="s">
        <v>1350</v>
      </c>
      <c r="C512" s="9" t="s">
        <v>563</v>
      </c>
      <c r="D512" s="8" t="s">
        <v>1351</v>
      </c>
      <c r="E512" s="6" t="s">
        <v>53</v>
      </c>
    </row>
    <row r="513" spans="2:5" ht="15.75">
      <c r="B513" s="8" t="s">
        <v>1350</v>
      </c>
      <c r="C513" s="9" t="s">
        <v>1355</v>
      </c>
      <c r="D513" s="8" t="s">
        <v>1351</v>
      </c>
      <c r="E513" s="6" t="s">
        <v>0</v>
      </c>
    </row>
    <row r="514" spans="2:5" ht="15.75">
      <c r="B514" s="8" t="s">
        <v>1350</v>
      </c>
      <c r="C514" s="9" t="s">
        <v>1356</v>
      </c>
      <c r="D514" s="8" t="s">
        <v>1351</v>
      </c>
      <c r="E514" s="6" t="s">
        <v>53</v>
      </c>
    </row>
    <row r="515" spans="2:5" ht="15.75">
      <c r="B515" s="8" t="s">
        <v>1350</v>
      </c>
      <c r="C515" s="9" t="s">
        <v>550</v>
      </c>
      <c r="D515" s="8" t="s">
        <v>1351</v>
      </c>
      <c r="E515" s="6" t="s">
        <v>6</v>
      </c>
    </row>
    <row r="516" spans="2:5" ht="15.75">
      <c r="B516" s="8" t="s">
        <v>1350</v>
      </c>
      <c r="C516" s="9" t="s">
        <v>1357</v>
      </c>
      <c r="D516" s="8" t="s">
        <v>1351</v>
      </c>
      <c r="E516" s="6" t="s">
        <v>10</v>
      </c>
    </row>
    <row r="517" spans="2:5" ht="15.75">
      <c r="B517" s="8" t="s">
        <v>1350</v>
      </c>
      <c r="C517" s="9" t="s">
        <v>815</v>
      </c>
      <c r="D517" s="8" t="s">
        <v>1351</v>
      </c>
      <c r="E517" s="6" t="s">
        <v>1</v>
      </c>
    </row>
    <row r="518" spans="2:5" ht="15.75">
      <c r="B518" s="8" t="s">
        <v>1350</v>
      </c>
      <c r="C518" s="9" t="s">
        <v>847</v>
      </c>
      <c r="D518" s="8" t="s">
        <v>1351</v>
      </c>
      <c r="E518" s="6" t="s">
        <v>28</v>
      </c>
    </row>
    <row r="519" spans="2:5" ht="15.75">
      <c r="B519" s="8" t="s">
        <v>1350</v>
      </c>
      <c r="C519" s="9" t="s">
        <v>764</v>
      </c>
      <c r="D519" s="8" t="s">
        <v>1351</v>
      </c>
      <c r="E519" s="6" t="s">
        <v>8</v>
      </c>
    </row>
    <row r="520" spans="2:5" ht="15.75">
      <c r="B520" s="8" t="s">
        <v>1350</v>
      </c>
      <c r="C520" s="9" t="s">
        <v>1358</v>
      </c>
      <c r="D520" s="8" t="s">
        <v>1351</v>
      </c>
      <c r="E520" s="6" t="s">
        <v>28</v>
      </c>
    </row>
    <row r="521" spans="2:5" ht="15.75">
      <c r="B521" s="8" t="s">
        <v>1350</v>
      </c>
      <c r="C521" s="9" t="s">
        <v>1359</v>
      </c>
      <c r="D521" s="8" t="s">
        <v>1351</v>
      </c>
      <c r="E521" s="6" t="s">
        <v>6</v>
      </c>
    </row>
    <row r="522" spans="2:5" ht="15.75">
      <c r="B522" s="8" t="s">
        <v>1350</v>
      </c>
      <c r="C522" s="9" t="s">
        <v>765</v>
      </c>
      <c r="D522" s="8" t="s">
        <v>1351</v>
      </c>
      <c r="E522" s="6" t="s">
        <v>6</v>
      </c>
    </row>
    <row r="523" spans="2:5" ht="15.75">
      <c r="B523" s="8" t="s">
        <v>1350</v>
      </c>
      <c r="C523" s="9" t="s">
        <v>1360</v>
      </c>
      <c r="D523" s="8" t="s">
        <v>1351</v>
      </c>
      <c r="E523" s="6" t="s">
        <v>12</v>
      </c>
    </row>
    <row r="524" spans="2:5" ht="15.75">
      <c r="B524" s="8" t="s">
        <v>1350</v>
      </c>
      <c r="C524" s="9" t="s">
        <v>1361</v>
      </c>
      <c r="D524" s="8" t="s">
        <v>1351</v>
      </c>
      <c r="E524" s="6" t="s">
        <v>13</v>
      </c>
    </row>
    <row r="525" spans="2:5" ht="15.75">
      <c r="B525" s="8" t="s">
        <v>1350</v>
      </c>
      <c r="C525" s="9" t="s">
        <v>1362</v>
      </c>
      <c r="D525" s="8" t="s">
        <v>1351</v>
      </c>
      <c r="E525" s="6" t="s">
        <v>9</v>
      </c>
    </row>
    <row r="526" spans="2:5" ht="15.75">
      <c r="B526" s="8" t="s">
        <v>1350</v>
      </c>
      <c r="C526" s="9" t="s">
        <v>517</v>
      </c>
      <c r="D526" s="8" t="s">
        <v>1351</v>
      </c>
      <c r="E526" s="6" t="s">
        <v>43</v>
      </c>
    </row>
    <row r="527" spans="2:5" ht="15.75">
      <c r="B527" s="8" t="s">
        <v>1350</v>
      </c>
      <c r="C527" s="9" t="s">
        <v>1363</v>
      </c>
      <c r="D527" s="8" t="s">
        <v>1351</v>
      </c>
      <c r="E527" s="6" t="s">
        <v>0</v>
      </c>
    </row>
    <row r="528" spans="2:5" ht="15.75">
      <c r="B528" s="8" t="s">
        <v>1350</v>
      </c>
      <c r="C528" s="9" t="s">
        <v>612</v>
      </c>
      <c r="D528" s="8" t="s">
        <v>1351</v>
      </c>
      <c r="E528" s="6" t="s">
        <v>4</v>
      </c>
    </row>
    <row r="529" spans="2:5" ht="15.75">
      <c r="B529" s="8" t="s">
        <v>1350</v>
      </c>
      <c r="C529" s="9" t="s">
        <v>868</v>
      </c>
      <c r="D529" s="8" t="s">
        <v>1351</v>
      </c>
      <c r="E529" s="6" t="s">
        <v>6</v>
      </c>
    </row>
    <row r="530" spans="2:5" ht="15.75">
      <c r="B530" s="8" t="s">
        <v>1350</v>
      </c>
      <c r="C530" s="9" t="s">
        <v>1364</v>
      </c>
      <c r="D530" s="8" t="s">
        <v>1351</v>
      </c>
      <c r="E530" s="6" t="s">
        <v>31</v>
      </c>
    </row>
    <row r="531" spans="2:5" ht="15.75">
      <c r="B531" s="8" t="s">
        <v>1350</v>
      </c>
      <c r="C531" s="9" t="s">
        <v>697</v>
      </c>
      <c r="D531" s="8" t="s">
        <v>1351</v>
      </c>
      <c r="E531" s="6" t="s">
        <v>8</v>
      </c>
    </row>
    <row r="532" spans="2:5" ht="15.75">
      <c r="B532" s="8" t="s">
        <v>1350</v>
      </c>
      <c r="C532" s="9" t="s">
        <v>955</v>
      </c>
      <c r="D532" s="8" t="s">
        <v>1351</v>
      </c>
      <c r="E532" s="6" t="s">
        <v>53</v>
      </c>
    </row>
    <row r="533" spans="2:5" ht="15.75">
      <c r="B533" s="8" t="s">
        <v>1350</v>
      </c>
      <c r="C533" s="9" t="s">
        <v>709</v>
      </c>
      <c r="D533" s="8" t="s">
        <v>1351</v>
      </c>
      <c r="E533" s="6" t="s">
        <v>1</v>
      </c>
    </row>
    <row r="534" spans="2:5" ht="15.75">
      <c r="B534" s="8" t="s">
        <v>1350</v>
      </c>
      <c r="C534" s="9" t="s">
        <v>822</v>
      </c>
      <c r="D534" s="8" t="s">
        <v>1351</v>
      </c>
      <c r="E534" s="6" t="s">
        <v>4</v>
      </c>
    </row>
    <row r="535" spans="2:5" ht="15.75">
      <c r="B535" s="8" t="s">
        <v>1350</v>
      </c>
      <c r="C535" s="9" t="s">
        <v>1365</v>
      </c>
      <c r="D535" s="8" t="s">
        <v>1351</v>
      </c>
      <c r="E535" s="6" t="s">
        <v>0</v>
      </c>
    </row>
    <row r="536" spans="2:5" ht="15.75">
      <c r="B536" s="8" t="s">
        <v>1350</v>
      </c>
      <c r="C536" s="9" t="s">
        <v>1366</v>
      </c>
      <c r="D536" s="8" t="s">
        <v>1351</v>
      </c>
      <c r="E536" s="6" t="s">
        <v>30</v>
      </c>
    </row>
    <row r="537" spans="2:5" ht="15.75">
      <c r="B537" s="8" t="s">
        <v>1350</v>
      </c>
      <c r="C537" s="9" t="s">
        <v>1367</v>
      </c>
      <c r="D537" s="8" t="s">
        <v>1351</v>
      </c>
      <c r="E537" s="6" t="s">
        <v>30</v>
      </c>
    </row>
    <row r="538" spans="2:5" ht="15.75">
      <c r="B538" s="8" t="s">
        <v>1350</v>
      </c>
      <c r="C538" s="9" t="s">
        <v>1368</v>
      </c>
      <c r="D538" s="8" t="s">
        <v>1351</v>
      </c>
      <c r="E538" s="6" t="s">
        <v>30</v>
      </c>
    </row>
    <row r="539" spans="2:5" ht="15.75">
      <c r="B539" s="8" t="s">
        <v>1350</v>
      </c>
      <c r="C539" s="9" t="s">
        <v>621</v>
      </c>
      <c r="D539" s="8" t="s">
        <v>1351</v>
      </c>
      <c r="E539" s="6" t="s">
        <v>1104</v>
      </c>
    </row>
    <row r="540" spans="2:5" ht="15.75">
      <c r="B540" s="8" t="s">
        <v>1350</v>
      </c>
      <c r="C540" s="9" t="s">
        <v>1369</v>
      </c>
      <c r="D540" s="8" t="s">
        <v>1351</v>
      </c>
      <c r="E540" s="6" t="s">
        <v>31</v>
      </c>
    </row>
    <row r="541" spans="2:5" ht="15.75">
      <c r="B541" s="8" t="s">
        <v>1350</v>
      </c>
      <c r="C541" s="9" t="s">
        <v>1370</v>
      </c>
      <c r="D541" s="8" t="s">
        <v>1351</v>
      </c>
      <c r="E541" s="6" t="s">
        <v>1108</v>
      </c>
    </row>
    <row r="542" spans="2:5" ht="15.75">
      <c r="B542" s="8" t="s">
        <v>1350</v>
      </c>
      <c r="C542" s="9" t="s">
        <v>721</v>
      </c>
      <c r="D542" s="8" t="s">
        <v>1351</v>
      </c>
      <c r="E542" s="6" t="s">
        <v>1</v>
      </c>
    </row>
    <row r="543" spans="2:5" ht="15.75">
      <c r="B543" s="8" t="s">
        <v>1350</v>
      </c>
      <c r="C543" s="9" t="s">
        <v>874</v>
      </c>
      <c r="D543" s="8" t="s">
        <v>1351</v>
      </c>
      <c r="E543" s="6" t="s">
        <v>0</v>
      </c>
    </row>
    <row r="544" spans="2:5" ht="15.75">
      <c r="B544" s="8" t="s">
        <v>1350</v>
      </c>
      <c r="C544" s="9" t="s">
        <v>363</v>
      </c>
      <c r="D544" s="8" t="s">
        <v>1351</v>
      </c>
      <c r="E544" s="6" t="s">
        <v>32</v>
      </c>
    </row>
    <row r="545" spans="2:5" ht="15.75">
      <c r="B545" s="8" t="s">
        <v>1350</v>
      </c>
      <c r="C545" s="9" t="s">
        <v>1371</v>
      </c>
      <c r="D545" s="8" t="s">
        <v>1351</v>
      </c>
      <c r="E545" s="6" t="s">
        <v>32</v>
      </c>
    </row>
    <row r="546" spans="2:5" ht="15.75">
      <c r="B546" s="8" t="s">
        <v>1350</v>
      </c>
      <c r="C546" s="9" t="s">
        <v>1372</v>
      </c>
      <c r="D546" s="8" t="s">
        <v>1351</v>
      </c>
      <c r="E546" s="6" t="s">
        <v>29</v>
      </c>
    </row>
    <row r="547" spans="2:5" ht="15.75">
      <c r="B547" s="8" t="s">
        <v>1350</v>
      </c>
      <c r="C547" s="9" t="s">
        <v>632</v>
      </c>
      <c r="D547" s="8" t="s">
        <v>1351</v>
      </c>
      <c r="E547" s="6" t="s">
        <v>22</v>
      </c>
    </row>
    <row r="548" spans="2:5" ht="15.75">
      <c r="B548" s="8" t="s">
        <v>1350</v>
      </c>
      <c r="C548" s="9" t="s">
        <v>614</v>
      </c>
      <c r="D548" s="8" t="s">
        <v>1351</v>
      </c>
      <c r="E548" s="6" t="s">
        <v>0</v>
      </c>
    </row>
    <row r="549" spans="2:5" ht="15.75">
      <c r="B549" s="8" t="s">
        <v>1350</v>
      </c>
      <c r="C549" s="9" t="s">
        <v>629</v>
      </c>
      <c r="D549" s="8" t="s">
        <v>1351</v>
      </c>
      <c r="E549" s="6" t="s">
        <v>21</v>
      </c>
    </row>
    <row r="550" spans="2:5" ht="15.75">
      <c r="B550" s="8" t="s">
        <v>1350</v>
      </c>
      <c r="C550" s="9" t="s">
        <v>425</v>
      </c>
      <c r="D550" s="8" t="s">
        <v>1351</v>
      </c>
      <c r="E550" s="6" t="s">
        <v>17</v>
      </c>
    </row>
    <row r="551" spans="2:5" ht="15.75">
      <c r="B551" s="8" t="s">
        <v>1350</v>
      </c>
      <c r="C551" s="9" t="s">
        <v>465</v>
      </c>
      <c r="D551" s="8" t="s">
        <v>1351</v>
      </c>
      <c r="E551" s="6" t="s">
        <v>43</v>
      </c>
    </row>
    <row r="552" spans="2:5" ht="15.75">
      <c r="B552" s="8" t="s">
        <v>1350</v>
      </c>
      <c r="C552" s="9" t="s">
        <v>1373</v>
      </c>
      <c r="D552" s="8" t="s">
        <v>1351</v>
      </c>
      <c r="E552" s="6" t="s">
        <v>1</v>
      </c>
    </row>
    <row r="553" spans="2:5" ht="15.75">
      <c r="B553" s="8" t="s">
        <v>1350</v>
      </c>
      <c r="C553" s="9" t="s">
        <v>780</v>
      </c>
      <c r="D553" s="8" t="s">
        <v>1351</v>
      </c>
      <c r="E553" s="6" t="s">
        <v>0</v>
      </c>
    </row>
    <row r="554" spans="2:5" ht="15.75">
      <c r="B554" s="8" t="s">
        <v>1350</v>
      </c>
      <c r="C554" s="9" t="s">
        <v>1374</v>
      </c>
      <c r="D554" s="8" t="s">
        <v>1351</v>
      </c>
      <c r="E554" s="6" t="s">
        <v>1109</v>
      </c>
    </row>
    <row r="555" spans="2:5" ht="15.75">
      <c r="B555" s="8" t="s">
        <v>1350</v>
      </c>
      <c r="C555" s="9" t="s">
        <v>1375</v>
      </c>
      <c r="D555" s="8" t="s">
        <v>1351</v>
      </c>
      <c r="E555" s="6" t="s">
        <v>0</v>
      </c>
    </row>
    <row r="556" spans="2:5" ht="15.75">
      <c r="B556" s="8" t="s">
        <v>1350</v>
      </c>
      <c r="C556" s="9" t="s">
        <v>440</v>
      </c>
      <c r="D556" s="8" t="s">
        <v>1351</v>
      </c>
      <c r="E556" s="6" t="s">
        <v>17</v>
      </c>
    </row>
    <row r="557" spans="2:5" ht="15.75">
      <c r="B557" s="8" t="s">
        <v>1350</v>
      </c>
      <c r="C557" s="9" t="s">
        <v>781</v>
      </c>
      <c r="D557" s="8" t="s">
        <v>1351</v>
      </c>
      <c r="E557" s="6" t="s">
        <v>8</v>
      </c>
    </row>
    <row r="558" spans="2:5" ht="15.75">
      <c r="B558" s="8" t="s">
        <v>1350</v>
      </c>
      <c r="C558" s="9" t="s">
        <v>825</v>
      </c>
      <c r="D558" s="8" t="s">
        <v>1351</v>
      </c>
      <c r="E558" s="6" t="s">
        <v>0</v>
      </c>
    </row>
    <row r="559" spans="2:5" ht="15.75">
      <c r="B559" s="8" t="s">
        <v>1350</v>
      </c>
      <c r="C559" s="9" t="s">
        <v>1376</v>
      </c>
      <c r="D559" s="8" t="s">
        <v>1351</v>
      </c>
      <c r="E559" s="6" t="s">
        <v>0</v>
      </c>
    </row>
    <row r="560" spans="2:5" ht="15.75">
      <c r="B560" s="8" t="s">
        <v>1350</v>
      </c>
      <c r="C560" s="9" t="s">
        <v>1377</v>
      </c>
      <c r="D560" s="8" t="s">
        <v>1351</v>
      </c>
      <c r="E560" s="6" t="s">
        <v>4</v>
      </c>
    </row>
    <row r="561" spans="2:5" ht="15.75">
      <c r="B561" s="8" t="s">
        <v>1350</v>
      </c>
      <c r="C561" s="9" t="s">
        <v>782</v>
      </c>
      <c r="D561" s="8" t="s">
        <v>1351</v>
      </c>
      <c r="E561" s="6" t="s">
        <v>52</v>
      </c>
    </row>
    <row r="562" spans="2:5" ht="15.75">
      <c r="B562" s="8" t="s">
        <v>1350</v>
      </c>
      <c r="C562" s="9" t="s">
        <v>341</v>
      </c>
      <c r="D562" s="8" t="s">
        <v>1351</v>
      </c>
      <c r="E562" s="6" t="s">
        <v>13</v>
      </c>
    </row>
    <row r="563" spans="2:5" ht="15.75">
      <c r="B563" s="8" t="s">
        <v>1350</v>
      </c>
      <c r="C563" s="9" t="s">
        <v>315</v>
      </c>
      <c r="D563" s="8" t="s">
        <v>1351</v>
      </c>
      <c r="E563" s="6" t="s">
        <v>13</v>
      </c>
    </row>
    <row r="564" spans="2:5" ht="15.75">
      <c r="B564" s="8" t="s">
        <v>1350</v>
      </c>
      <c r="C564" s="9" t="s">
        <v>1378</v>
      </c>
      <c r="D564" s="8" t="s">
        <v>1351</v>
      </c>
      <c r="E564" s="6" t="s">
        <v>13</v>
      </c>
    </row>
    <row r="565" spans="2:5" ht="15.75">
      <c r="B565" s="8" t="s">
        <v>1350</v>
      </c>
      <c r="C565" s="9" t="s">
        <v>1379</v>
      </c>
      <c r="D565" s="8" t="s">
        <v>1351</v>
      </c>
      <c r="E565" s="6" t="s">
        <v>2</v>
      </c>
    </row>
    <row r="566" spans="2:5" ht="15.75">
      <c r="B566" s="8" t="s">
        <v>1350</v>
      </c>
      <c r="C566" s="9" t="s">
        <v>1380</v>
      </c>
      <c r="D566" s="8" t="s">
        <v>1351</v>
      </c>
      <c r="E566" s="6" t="s">
        <v>0</v>
      </c>
    </row>
    <row r="567" spans="2:5" ht="15.75">
      <c r="B567" s="8" t="s">
        <v>1350</v>
      </c>
      <c r="C567" s="9" t="s">
        <v>1381</v>
      </c>
      <c r="D567" s="8" t="s">
        <v>1351</v>
      </c>
      <c r="E567" s="6" t="s">
        <v>26</v>
      </c>
    </row>
    <row r="568" spans="2:5" ht="15.75">
      <c r="B568" s="8" t="s">
        <v>1350</v>
      </c>
      <c r="C568" s="9" t="s">
        <v>1382</v>
      </c>
      <c r="D568" s="8" t="s">
        <v>1351</v>
      </c>
      <c r="E568" s="6" t="s">
        <v>43</v>
      </c>
    </row>
    <row r="569" spans="2:5" ht="15.75">
      <c r="B569" s="8" t="s">
        <v>1350</v>
      </c>
      <c r="C569" s="9" t="s">
        <v>351</v>
      </c>
      <c r="D569" s="8" t="s">
        <v>1351</v>
      </c>
      <c r="E569" s="6" t="s">
        <v>1104</v>
      </c>
    </row>
    <row r="570" spans="2:5" ht="15.75">
      <c r="B570" s="8" t="s">
        <v>1350</v>
      </c>
      <c r="C570" s="9" t="s">
        <v>882</v>
      </c>
      <c r="D570" s="8" t="s">
        <v>1351</v>
      </c>
      <c r="E570" s="6" t="s">
        <v>0</v>
      </c>
    </row>
    <row r="571" spans="2:5" ht="15.75">
      <c r="B571" s="8" t="s">
        <v>1350</v>
      </c>
      <c r="C571" s="9" t="s">
        <v>1383</v>
      </c>
      <c r="D571" s="8" t="s">
        <v>1351</v>
      </c>
      <c r="E571" s="6" t="s">
        <v>1</v>
      </c>
    </row>
    <row r="572" spans="2:5" ht="15.75">
      <c r="B572" s="8" t="s">
        <v>1350</v>
      </c>
      <c r="C572" s="9" t="s">
        <v>471</v>
      </c>
      <c r="D572" s="8" t="s">
        <v>1351</v>
      </c>
      <c r="E572" s="6" t="s">
        <v>1</v>
      </c>
    </row>
    <row r="573" spans="2:5" ht="15.75">
      <c r="B573" s="8" t="s">
        <v>1350</v>
      </c>
      <c r="C573" s="9" t="s">
        <v>1056</v>
      </c>
      <c r="D573" s="8" t="s">
        <v>1351</v>
      </c>
      <c r="E573" s="6" t="s">
        <v>28</v>
      </c>
    </row>
    <row r="574" spans="2:5" ht="15.75">
      <c r="B574" s="8" t="s">
        <v>1350</v>
      </c>
      <c r="C574" s="9" t="s">
        <v>1384</v>
      </c>
      <c r="D574" s="8" t="s">
        <v>1351</v>
      </c>
      <c r="E574" s="6" t="s">
        <v>10</v>
      </c>
    </row>
    <row r="575" spans="2:5" ht="15.75">
      <c r="B575" s="8" t="s">
        <v>1350</v>
      </c>
      <c r="C575" s="9" t="s">
        <v>1385</v>
      </c>
      <c r="D575" s="8" t="s">
        <v>1351</v>
      </c>
      <c r="E575" s="6" t="s">
        <v>28</v>
      </c>
    </row>
    <row r="576" spans="2:5" ht="15.75">
      <c r="B576" s="8" t="s">
        <v>1350</v>
      </c>
      <c r="C576" s="9" t="s">
        <v>1386</v>
      </c>
      <c r="D576" s="8" t="s">
        <v>1351</v>
      </c>
      <c r="E576" s="6" t="s">
        <v>67</v>
      </c>
    </row>
    <row r="577" spans="2:5" ht="15.75">
      <c r="B577" s="8" t="s">
        <v>1350</v>
      </c>
      <c r="C577" s="9" t="s">
        <v>493</v>
      </c>
      <c r="D577" s="8" t="s">
        <v>1351</v>
      </c>
      <c r="E577" s="6" t="s">
        <v>46</v>
      </c>
    </row>
    <row r="578" spans="2:5" ht="15.75">
      <c r="B578" s="8" t="s">
        <v>1350</v>
      </c>
      <c r="C578" s="9" t="s">
        <v>1387</v>
      </c>
      <c r="D578" s="8" t="s">
        <v>1351</v>
      </c>
      <c r="E578" s="6" t="s">
        <v>29</v>
      </c>
    </row>
    <row r="579" spans="2:5" ht="15.75">
      <c r="B579" s="8" t="s">
        <v>1350</v>
      </c>
      <c r="C579" s="9" t="s">
        <v>1388</v>
      </c>
      <c r="D579" s="8" t="s">
        <v>1351</v>
      </c>
      <c r="E579" s="6" t="s">
        <v>37</v>
      </c>
    </row>
    <row r="580" spans="2:5" ht="15.75">
      <c r="B580" s="8" t="s">
        <v>1350</v>
      </c>
      <c r="C580" s="9" t="s">
        <v>1389</v>
      </c>
      <c r="D580" s="8" t="s">
        <v>1351</v>
      </c>
      <c r="E580" s="6" t="s">
        <v>4</v>
      </c>
    </row>
    <row r="581" spans="2:5" ht="15.75">
      <c r="B581" s="8" t="s">
        <v>1350</v>
      </c>
      <c r="C581" s="9" t="s">
        <v>1390</v>
      </c>
      <c r="D581" s="8" t="s">
        <v>1351</v>
      </c>
      <c r="E581" s="6" t="s">
        <v>0</v>
      </c>
    </row>
    <row r="582" spans="2:5" ht="15.75">
      <c r="B582" s="8" t="s">
        <v>1350</v>
      </c>
      <c r="C582" s="9" t="s">
        <v>342</v>
      </c>
      <c r="D582" s="8" t="s">
        <v>1351</v>
      </c>
      <c r="E582" s="6" t="s">
        <v>1104</v>
      </c>
    </row>
    <row r="583" spans="2:5" ht="15.75">
      <c r="B583" s="8" t="s">
        <v>1350</v>
      </c>
      <c r="C583" s="9" t="s">
        <v>1391</v>
      </c>
      <c r="D583" s="8" t="s">
        <v>1351</v>
      </c>
      <c r="E583" s="6" t="s">
        <v>28</v>
      </c>
    </row>
    <row r="584" spans="2:5" ht="15.75">
      <c r="B584" s="8" t="s">
        <v>1350</v>
      </c>
      <c r="C584" s="9" t="s">
        <v>991</v>
      </c>
      <c r="D584" s="8" t="s">
        <v>1351</v>
      </c>
      <c r="E584" s="6" t="s">
        <v>0</v>
      </c>
    </row>
    <row r="585" spans="2:5" ht="15.75">
      <c r="B585" s="8" t="s">
        <v>1350</v>
      </c>
      <c r="C585" s="9" t="s">
        <v>992</v>
      </c>
      <c r="D585" s="8" t="s">
        <v>1351</v>
      </c>
      <c r="E585" s="6" t="s">
        <v>30</v>
      </c>
    </row>
    <row r="586" spans="2:5" ht="15.75">
      <c r="B586" s="8" t="s">
        <v>1350</v>
      </c>
      <c r="C586" s="9" t="s">
        <v>787</v>
      </c>
      <c r="D586" s="8" t="s">
        <v>1351</v>
      </c>
      <c r="E586" s="6" t="s">
        <v>9</v>
      </c>
    </row>
    <row r="587" spans="2:5" ht="15.75">
      <c r="B587" s="8" t="s">
        <v>1350</v>
      </c>
      <c r="C587" s="9" t="s">
        <v>653</v>
      </c>
      <c r="D587" s="8" t="s">
        <v>1351</v>
      </c>
      <c r="E587" s="6" t="s">
        <v>4</v>
      </c>
    </row>
    <row r="588" spans="2:5" ht="15.75">
      <c r="B588" s="8" t="s">
        <v>1350</v>
      </c>
      <c r="C588" s="9" t="s">
        <v>1392</v>
      </c>
      <c r="D588" s="8" t="s">
        <v>1351</v>
      </c>
      <c r="E588" s="6" t="s">
        <v>4</v>
      </c>
    </row>
    <row r="589" spans="2:5" ht="15.75">
      <c r="B589" s="8" t="s">
        <v>1350</v>
      </c>
      <c r="C589" s="9" t="s">
        <v>654</v>
      </c>
      <c r="D589" s="8" t="s">
        <v>1351</v>
      </c>
      <c r="E589" s="6" t="s">
        <v>4</v>
      </c>
    </row>
    <row r="590" spans="2:5" ht="15.75">
      <c r="B590" s="8" t="s">
        <v>1350</v>
      </c>
      <c r="C590" s="9" t="s">
        <v>624</v>
      </c>
      <c r="D590" s="8" t="s">
        <v>1351</v>
      </c>
      <c r="E590" s="6" t="s">
        <v>4</v>
      </c>
    </row>
    <row r="591" spans="2:5" ht="15.75">
      <c r="B591" s="8" t="s">
        <v>1350</v>
      </c>
      <c r="C591" s="9" t="s">
        <v>1001</v>
      </c>
      <c r="D591" s="8" t="s">
        <v>1351</v>
      </c>
      <c r="E591" s="6" t="s">
        <v>6</v>
      </c>
    </row>
    <row r="592" spans="2:5" ht="15.75">
      <c r="B592" s="8" t="s">
        <v>1350</v>
      </c>
      <c r="C592" s="9" t="s">
        <v>789</v>
      </c>
      <c r="D592" s="8" t="s">
        <v>1351</v>
      </c>
      <c r="E592" s="6" t="s">
        <v>0</v>
      </c>
    </row>
    <row r="593" spans="2:5" ht="15.75">
      <c r="B593" s="8" t="s">
        <v>1350</v>
      </c>
      <c r="C593" s="9" t="s">
        <v>1393</v>
      </c>
      <c r="D593" s="8" t="s">
        <v>1351</v>
      </c>
      <c r="E593" s="6" t="s">
        <v>13</v>
      </c>
    </row>
    <row r="594" spans="2:5" ht="15.75">
      <c r="B594" s="8" t="s">
        <v>1350</v>
      </c>
      <c r="C594" s="9" t="s">
        <v>1394</v>
      </c>
      <c r="D594" s="8" t="s">
        <v>1351</v>
      </c>
      <c r="E594" s="6" t="s">
        <v>0</v>
      </c>
    </row>
    <row r="595" spans="2:5" ht="15.75">
      <c r="B595" s="8" t="s">
        <v>1350</v>
      </c>
      <c r="C595" s="9" t="s">
        <v>551</v>
      </c>
      <c r="D595" s="8" t="s">
        <v>1351</v>
      </c>
      <c r="E595" s="6" t="s">
        <v>4</v>
      </c>
    </row>
    <row r="596" spans="2:5" ht="15.75">
      <c r="B596" s="8" t="s">
        <v>1350</v>
      </c>
      <c r="C596" s="9" t="s">
        <v>1395</v>
      </c>
      <c r="D596" s="8" t="s">
        <v>1351</v>
      </c>
      <c r="E596" s="6" t="s">
        <v>0</v>
      </c>
    </row>
    <row r="597" spans="2:5" ht="15.75">
      <c r="B597" s="8" t="s">
        <v>1350</v>
      </c>
      <c r="C597" s="9" t="s">
        <v>1396</v>
      </c>
      <c r="D597" s="8" t="s">
        <v>1351</v>
      </c>
      <c r="E597" s="6" t="s">
        <v>1104</v>
      </c>
    </row>
    <row r="598" spans="2:5" ht="15.75">
      <c r="B598" s="8" t="s">
        <v>1350</v>
      </c>
      <c r="C598" s="9" t="s">
        <v>385</v>
      </c>
      <c r="D598" s="8" t="s">
        <v>1351</v>
      </c>
      <c r="E598" s="6" t="s">
        <v>1104</v>
      </c>
    </row>
    <row r="599" spans="2:5" ht="15.75">
      <c r="B599" s="8" t="s">
        <v>1350</v>
      </c>
      <c r="C599" s="9" t="s">
        <v>1397</v>
      </c>
      <c r="D599" s="8" t="s">
        <v>1351</v>
      </c>
      <c r="E599" s="6" t="s">
        <v>18</v>
      </c>
    </row>
    <row r="600" spans="2:5" ht="15.75">
      <c r="B600" s="8" t="s">
        <v>1350</v>
      </c>
      <c r="C600" s="9" t="s">
        <v>1398</v>
      </c>
      <c r="D600" s="8" t="s">
        <v>1351</v>
      </c>
      <c r="E600" s="6" t="s">
        <v>28</v>
      </c>
    </row>
    <row r="601" spans="2:5" ht="15.75">
      <c r="B601" s="8" t="s">
        <v>1350</v>
      </c>
      <c r="C601" s="9" t="s">
        <v>620</v>
      </c>
      <c r="D601" s="8" t="s">
        <v>1351</v>
      </c>
      <c r="E601" s="6" t="s">
        <v>9</v>
      </c>
    </row>
    <row r="602" spans="2:5" ht="15.75">
      <c r="B602" s="8" t="s">
        <v>1350</v>
      </c>
      <c r="C602" s="9" t="s">
        <v>1399</v>
      </c>
      <c r="D602" s="8" t="s">
        <v>1351</v>
      </c>
      <c r="E602" s="6" t="s">
        <v>1110</v>
      </c>
    </row>
    <row r="603" spans="2:5" ht="15.75">
      <c r="B603" s="8" t="s">
        <v>1350</v>
      </c>
      <c r="C603" s="9" t="s">
        <v>760</v>
      </c>
      <c r="D603" s="8" t="s">
        <v>1351</v>
      </c>
      <c r="E603" s="6" t="s">
        <v>0</v>
      </c>
    </row>
    <row r="604" spans="2:5" ht="15.75">
      <c r="B604" s="8" t="s">
        <v>1350</v>
      </c>
      <c r="C604" s="9" t="s">
        <v>584</v>
      </c>
      <c r="D604" s="8" t="s">
        <v>1351</v>
      </c>
      <c r="E604" s="6" t="s">
        <v>4</v>
      </c>
    </row>
    <row r="605" spans="2:5" ht="15.75">
      <c r="B605" s="8" t="s">
        <v>1350</v>
      </c>
      <c r="C605" s="9" t="s">
        <v>421</v>
      </c>
      <c r="D605" s="8" t="s">
        <v>1351</v>
      </c>
      <c r="E605" s="6" t="s">
        <v>4</v>
      </c>
    </row>
    <row r="606" spans="2:5" ht="15.75">
      <c r="B606" s="8" t="s">
        <v>1400</v>
      </c>
      <c r="C606" s="9" t="s">
        <v>1401</v>
      </c>
      <c r="D606" s="8" t="s">
        <v>1402</v>
      </c>
      <c r="E606" s="6" t="s">
        <v>52</v>
      </c>
    </row>
    <row r="607" spans="2:5" ht="15.75">
      <c r="B607" s="8" t="s">
        <v>1400</v>
      </c>
      <c r="C607" s="9" t="s">
        <v>1403</v>
      </c>
      <c r="D607" s="8" t="s">
        <v>1402</v>
      </c>
      <c r="E607" s="6" t="s">
        <v>5</v>
      </c>
    </row>
    <row r="608" spans="2:5" ht="15.75">
      <c r="B608" s="8" t="s">
        <v>1400</v>
      </c>
      <c r="C608" s="9" t="s">
        <v>1404</v>
      </c>
      <c r="D608" s="8" t="s">
        <v>1402</v>
      </c>
      <c r="E608" s="6" t="s">
        <v>29</v>
      </c>
    </row>
    <row r="609" spans="2:5" ht="15.75">
      <c r="B609" s="8" t="s">
        <v>1400</v>
      </c>
      <c r="C609" s="9" t="s">
        <v>1405</v>
      </c>
      <c r="D609" s="8" t="s">
        <v>1402</v>
      </c>
      <c r="E609" s="6" t="s">
        <v>43</v>
      </c>
    </row>
    <row r="610" spans="2:5" ht="15.75">
      <c r="B610" s="8" t="s">
        <v>1400</v>
      </c>
      <c r="C610" s="9" t="s">
        <v>1406</v>
      </c>
      <c r="D610" s="8" t="s">
        <v>1402</v>
      </c>
      <c r="E610" s="6" t="s">
        <v>49</v>
      </c>
    </row>
    <row r="611" spans="2:5" ht="15.75">
      <c r="B611" s="8" t="s">
        <v>1400</v>
      </c>
      <c r="C611" s="9" t="s">
        <v>1407</v>
      </c>
      <c r="D611" s="8" t="s">
        <v>1402</v>
      </c>
      <c r="E611" s="6" t="s">
        <v>30</v>
      </c>
    </row>
    <row r="612" spans="2:5" ht="15.75">
      <c r="B612" s="8" t="s">
        <v>1400</v>
      </c>
      <c r="C612" s="9" t="s">
        <v>1408</v>
      </c>
      <c r="D612" s="8" t="s">
        <v>1402</v>
      </c>
      <c r="E612" s="6" t="s">
        <v>37</v>
      </c>
    </row>
    <row r="613" spans="2:5" ht="15.75">
      <c r="B613" s="8" t="s">
        <v>1400</v>
      </c>
      <c r="C613" s="9" t="s">
        <v>670</v>
      </c>
      <c r="D613" s="8" t="s">
        <v>1402</v>
      </c>
      <c r="E613" s="6" t="s">
        <v>52</v>
      </c>
    </row>
    <row r="614" spans="2:5" ht="15.75">
      <c r="B614" s="8" t="s">
        <v>1400</v>
      </c>
      <c r="C614" s="9" t="s">
        <v>1066</v>
      </c>
      <c r="D614" s="8" t="s">
        <v>1402</v>
      </c>
      <c r="E614" s="6" t="s">
        <v>0</v>
      </c>
    </row>
    <row r="615" spans="2:5" ht="15.75">
      <c r="B615" s="8" t="s">
        <v>1400</v>
      </c>
      <c r="C615" s="9" t="s">
        <v>924</v>
      </c>
      <c r="D615" s="8" t="s">
        <v>1402</v>
      </c>
      <c r="E615" s="6" t="s">
        <v>52</v>
      </c>
    </row>
    <row r="616" spans="2:5" ht="15.75">
      <c r="B616" s="8" t="s">
        <v>1400</v>
      </c>
      <c r="C616" s="9" t="s">
        <v>925</v>
      </c>
      <c r="D616" s="8" t="s">
        <v>1402</v>
      </c>
      <c r="E616" s="6" t="s">
        <v>0</v>
      </c>
    </row>
    <row r="617" spans="2:5" ht="15.75">
      <c r="B617" s="8" t="s">
        <v>1400</v>
      </c>
      <c r="C617" s="9" t="s">
        <v>929</v>
      </c>
      <c r="D617" s="8" t="s">
        <v>1402</v>
      </c>
      <c r="E617" s="6" t="s">
        <v>30</v>
      </c>
    </row>
    <row r="618" spans="2:5" ht="15.75">
      <c r="B618" s="8" t="s">
        <v>1400</v>
      </c>
      <c r="C618" s="9" t="s">
        <v>1409</v>
      </c>
      <c r="D618" s="8" t="s">
        <v>1402</v>
      </c>
      <c r="E618" s="6" t="s">
        <v>29</v>
      </c>
    </row>
    <row r="619" spans="2:5" ht="15.75">
      <c r="B619" s="8" t="s">
        <v>1400</v>
      </c>
      <c r="C619" s="9" t="s">
        <v>931</v>
      </c>
      <c r="D619" s="8" t="s">
        <v>1402</v>
      </c>
      <c r="E619" s="6" t="s">
        <v>0</v>
      </c>
    </row>
    <row r="620" spans="2:5" ht="15.75">
      <c r="B620" s="8" t="s">
        <v>1400</v>
      </c>
      <c r="C620" s="9" t="s">
        <v>572</v>
      </c>
      <c r="D620" s="8" t="s">
        <v>1402</v>
      </c>
      <c r="E620" s="6" t="s">
        <v>4</v>
      </c>
    </row>
    <row r="621" spans="2:5" ht="15.75">
      <c r="B621" s="8" t="s">
        <v>1400</v>
      </c>
      <c r="C621" s="9" t="s">
        <v>1410</v>
      </c>
      <c r="D621" s="8" t="s">
        <v>1402</v>
      </c>
      <c r="E621" s="6" t="s">
        <v>43</v>
      </c>
    </row>
    <row r="622" spans="2:5" ht="15.75">
      <c r="B622" s="8" t="s">
        <v>1400</v>
      </c>
      <c r="C622" s="9" t="s">
        <v>1411</v>
      </c>
      <c r="D622" s="8" t="s">
        <v>1402</v>
      </c>
      <c r="E622" s="6" t="s">
        <v>27</v>
      </c>
    </row>
    <row r="623" spans="2:5" ht="15.75">
      <c r="B623" s="8" t="s">
        <v>1400</v>
      </c>
      <c r="C623" s="9" t="s">
        <v>1412</v>
      </c>
      <c r="D623" s="8" t="s">
        <v>1402</v>
      </c>
      <c r="E623" s="6" t="s">
        <v>49</v>
      </c>
    </row>
    <row r="624" spans="2:5" ht="15.75">
      <c r="B624" s="8" t="s">
        <v>1400</v>
      </c>
      <c r="C624" s="9" t="s">
        <v>1413</v>
      </c>
      <c r="D624" s="8" t="s">
        <v>1402</v>
      </c>
      <c r="E624" s="6" t="s">
        <v>49</v>
      </c>
    </row>
    <row r="625" spans="2:5" ht="15.75">
      <c r="B625" s="8" t="s">
        <v>1400</v>
      </c>
      <c r="C625" s="9" t="s">
        <v>708</v>
      </c>
      <c r="D625" s="8" t="s">
        <v>1402</v>
      </c>
      <c r="E625" s="6" t="s">
        <v>1</v>
      </c>
    </row>
    <row r="626" spans="2:5" ht="15.75">
      <c r="B626" s="8" t="s">
        <v>1400</v>
      </c>
      <c r="C626" s="9" t="s">
        <v>902</v>
      </c>
      <c r="D626" s="8" t="s">
        <v>1402</v>
      </c>
      <c r="E626" s="6" t="s">
        <v>1</v>
      </c>
    </row>
    <row r="627" spans="2:5" ht="15.75">
      <c r="B627" s="8" t="s">
        <v>1400</v>
      </c>
      <c r="C627" s="9" t="s">
        <v>1414</v>
      </c>
      <c r="D627" s="8" t="s">
        <v>1402</v>
      </c>
      <c r="E627" s="6" t="s">
        <v>28</v>
      </c>
    </row>
    <row r="628" spans="2:5" ht="15.75">
      <c r="B628" s="8" t="s">
        <v>1400</v>
      </c>
      <c r="C628" s="9" t="s">
        <v>1415</v>
      </c>
      <c r="D628" s="8" t="s">
        <v>1402</v>
      </c>
      <c r="E628" s="6" t="s">
        <v>28</v>
      </c>
    </row>
    <row r="629" spans="2:5" ht="15.75">
      <c r="B629" s="8" t="s">
        <v>1400</v>
      </c>
      <c r="C629" s="9" t="s">
        <v>1416</v>
      </c>
      <c r="D629" s="8" t="s">
        <v>1402</v>
      </c>
      <c r="E629" s="6" t="s">
        <v>29</v>
      </c>
    </row>
    <row r="630" spans="2:5" ht="15.75">
      <c r="B630" s="8" t="s">
        <v>1400</v>
      </c>
      <c r="C630" s="9" t="s">
        <v>1417</v>
      </c>
      <c r="D630" s="8" t="s">
        <v>1402</v>
      </c>
      <c r="E630" s="6" t="s">
        <v>43</v>
      </c>
    </row>
    <row r="631" spans="2:5" ht="15.75">
      <c r="B631" s="8" t="s">
        <v>1400</v>
      </c>
      <c r="C631" s="9" t="s">
        <v>903</v>
      </c>
      <c r="D631" s="8" t="s">
        <v>1402</v>
      </c>
      <c r="E631" s="6" t="s">
        <v>0</v>
      </c>
    </row>
    <row r="632" spans="2:5" ht="15.75">
      <c r="B632" s="8" t="s">
        <v>1400</v>
      </c>
      <c r="C632" s="9" t="s">
        <v>939</v>
      </c>
      <c r="D632" s="8" t="s">
        <v>1402</v>
      </c>
      <c r="E632" s="6" t="s">
        <v>4</v>
      </c>
    </row>
    <row r="633" spans="2:5" ht="15.75">
      <c r="B633" s="8" t="s">
        <v>1400</v>
      </c>
      <c r="C633" s="9" t="s">
        <v>537</v>
      </c>
      <c r="D633" s="8" t="s">
        <v>1402</v>
      </c>
      <c r="E633" s="6" t="s">
        <v>13</v>
      </c>
    </row>
    <row r="634" spans="2:5" ht="15.75">
      <c r="B634" s="8" t="s">
        <v>1400</v>
      </c>
      <c r="C634" s="9" t="s">
        <v>573</v>
      </c>
      <c r="D634" s="8" t="s">
        <v>1402</v>
      </c>
      <c r="E634" s="6" t="s">
        <v>5</v>
      </c>
    </row>
    <row r="635" spans="2:5" ht="15.75">
      <c r="B635" s="8" t="s">
        <v>1400</v>
      </c>
      <c r="C635" s="9" t="s">
        <v>1418</v>
      </c>
      <c r="D635" s="8" t="s">
        <v>1402</v>
      </c>
      <c r="E635" s="6" t="s">
        <v>25</v>
      </c>
    </row>
    <row r="636" spans="2:5" ht="15.75">
      <c r="B636" s="8" t="s">
        <v>1400</v>
      </c>
      <c r="C636" s="9" t="s">
        <v>767</v>
      </c>
      <c r="D636" s="8" t="s">
        <v>1402</v>
      </c>
      <c r="E636" s="6" t="s">
        <v>4</v>
      </c>
    </row>
    <row r="637" spans="2:5" ht="15.75">
      <c r="B637" s="8" t="s">
        <v>1400</v>
      </c>
      <c r="C637" s="9" t="s">
        <v>1419</v>
      </c>
      <c r="D637" s="8" t="s">
        <v>1402</v>
      </c>
      <c r="E637" s="6" t="s">
        <v>4</v>
      </c>
    </row>
    <row r="638" spans="2:5" ht="15.75">
      <c r="B638" s="8" t="s">
        <v>1400</v>
      </c>
      <c r="C638" s="9" t="s">
        <v>1420</v>
      </c>
      <c r="D638" s="8" t="s">
        <v>1402</v>
      </c>
      <c r="E638" s="6" t="s">
        <v>10</v>
      </c>
    </row>
    <row r="639" spans="2:5" ht="15.75">
      <c r="B639" s="8" t="s">
        <v>1400</v>
      </c>
      <c r="C639" s="9" t="s">
        <v>1421</v>
      </c>
      <c r="D639" s="8" t="s">
        <v>1402</v>
      </c>
      <c r="E639" s="6" t="s">
        <v>48</v>
      </c>
    </row>
    <row r="640" spans="2:5" ht="15.75">
      <c r="B640" s="8" t="s">
        <v>1400</v>
      </c>
      <c r="C640" s="9" t="s">
        <v>574</v>
      </c>
      <c r="D640" s="8" t="s">
        <v>1402</v>
      </c>
      <c r="E640" s="6" t="s">
        <v>8</v>
      </c>
    </row>
    <row r="641" spans="2:5" ht="15.75">
      <c r="B641" s="8" t="s">
        <v>1400</v>
      </c>
      <c r="C641" s="9" t="s">
        <v>1422</v>
      </c>
      <c r="D641" s="8" t="s">
        <v>1402</v>
      </c>
      <c r="E641" s="6" t="s">
        <v>59</v>
      </c>
    </row>
    <row r="642" spans="2:5" ht="15.75">
      <c r="B642" s="8" t="s">
        <v>1400</v>
      </c>
      <c r="C642" s="9" t="s">
        <v>1423</v>
      </c>
      <c r="D642" s="8" t="s">
        <v>1402</v>
      </c>
      <c r="E642" s="6" t="s">
        <v>1111</v>
      </c>
    </row>
    <row r="643" spans="2:5" ht="15.75">
      <c r="B643" s="8" t="s">
        <v>1400</v>
      </c>
      <c r="C643" s="9" t="s">
        <v>681</v>
      </c>
      <c r="D643" s="8" t="s">
        <v>1402</v>
      </c>
      <c r="E643" s="6" t="s">
        <v>1</v>
      </c>
    </row>
    <row r="644" spans="2:5" ht="15.75">
      <c r="B644" s="8" t="s">
        <v>1400</v>
      </c>
      <c r="C644" s="9" t="s">
        <v>682</v>
      </c>
      <c r="D644" s="8" t="s">
        <v>1402</v>
      </c>
      <c r="E644" s="6" t="s">
        <v>4</v>
      </c>
    </row>
    <row r="645" spans="2:5" ht="15.75">
      <c r="B645" s="8" t="s">
        <v>1400</v>
      </c>
      <c r="C645" s="9" t="s">
        <v>1424</v>
      </c>
      <c r="D645" s="8" t="s">
        <v>1402</v>
      </c>
      <c r="E645" s="6" t="s">
        <v>0</v>
      </c>
    </row>
    <row r="646" spans="2:5" ht="15.75">
      <c r="B646" s="8" t="s">
        <v>1400</v>
      </c>
      <c r="C646" s="9" t="s">
        <v>594</v>
      </c>
      <c r="D646" s="8" t="s">
        <v>1402</v>
      </c>
      <c r="E646" s="6" t="s">
        <v>30</v>
      </c>
    </row>
    <row r="647" spans="2:5" ht="15.75">
      <c r="B647" s="8" t="s">
        <v>1400</v>
      </c>
      <c r="C647" s="9" t="s">
        <v>1425</v>
      </c>
      <c r="D647" s="8" t="s">
        <v>1402</v>
      </c>
      <c r="E647" s="6" t="s">
        <v>1</v>
      </c>
    </row>
    <row r="648" spans="2:5" ht="15.75">
      <c r="B648" s="8" t="s">
        <v>1400</v>
      </c>
      <c r="C648" s="9" t="s">
        <v>1426</v>
      </c>
      <c r="D648" s="8" t="s">
        <v>1402</v>
      </c>
      <c r="E648" s="6" t="s">
        <v>29</v>
      </c>
    </row>
    <row r="649" spans="2:5" ht="15.75">
      <c r="B649" s="8" t="s">
        <v>1400</v>
      </c>
      <c r="C649" s="9" t="s">
        <v>641</v>
      </c>
      <c r="D649" s="8" t="s">
        <v>1402</v>
      </c>
      <c r="E649" s="6" t="s">
        <v>4</v>
      </c>
    </row>
    <row r="650" spans="2:5" ht="15.75">
      <c r="B650" s="8" t="s">
        <v>1400</v>
      </c>
      <c r="C650" s="9" t="s">
        <v>1427</v>
      </c>
      <c r="D650" s="8" t="s">
        <v>1402</v>
      </c>
      <c r="E650" s="6" t="s">
        <v>1112</v>
      </c>
    </row>
    <row r="651" spans="2:5" ht="15.75">
      <c r="B651" s="8" t="s">
        <v>1400</v>
      </c>
      <c r="C651" s="9" t="s">
        <v>1428</v>
      </c>
      <c r="D651" s="8" t="s">
        <v>1402</v>
      </c>
      <c r="E651" s="6" t="s">
        <v>10</v>
      </c>
    </row>
    <row r="652" spans="2:5" ht="15.75">
      <c r="B652" s="8" t="s">
        <v>1400</v>
      </c>
      <c r="C652" s="9" t="s">
        <v>1429</v>
      </c>
      <c r="D652" s="8" t="s">
        <v>1402</v>
      </c>
      <c r="E652" s="6" t="s">
        <v>10</v>
      </c>
    </row>
    <row r="653" spans="2:5" ht="15.75">
      <c r="B653" s="8" t="s">
        <v>1400</v>
      </c>
      <c r="C653" s="9" t="s">
        <v>947</v>
      </c>
      <c r="D653" s="8" t="s">
        <v>1402</v>
      </c>
      <c r="E653" s="6" t="s">
        <v>1</v>
      </c>
    </row>
    <row r="654" spans="2:5" ht="15.75">
      <c r="B654" s="8" t="s">
        <v>1400</v>
      </c>
      <c r="C654" s="9" t="s">
        <v>1430</v>
      </c>
      <c r="D654" s="8" t="s">
        <v>1402</v>
      </c>
      <c r="E654" s="6" t="s">
        <v>0</v>
      </c>
    </row>
    <row r="655" spans="2:5" ht="15.75">
      <c r="B655" s="8" t="s">
        <v>1400</v>
      </c>
      <c r="C655" s="9" t="s">
        <v>1431</v>
      </c>
      <c r="D655" s="8" t="s">
        <v>1402</v>
      </c>
      <c r="E655" s="6" t="s">
        <v>55</v>
      </c>
    </row>
    <row r="656" spans="2:5" ht="15.75">
      <c r="B656" s="8" t="s">
        <v>1400</v>
      </c>
      <c r="C656" s="9" t="s">
        <v>426</v>
      </c>
      <c r="D656" s="8" t="s">
        <v>1402</v>
      </c>
      <c r="E656" s="6" t="s">
        <v>9</v>
      </c>
    </row>
    <row r="657" spans="2:5" ht="15.75">
      <c r="B657" s="8" t="s">
        <v>1400</v>
      </c>
      <c r="C657" s="9" t="s">
        <v>1432</v>
      </c>
      <c r="D657" s="8" t="s">
        <v>1402</v>
      </c>
      <c r="E657" s="6" t="s">
        <v>24</v>
      </c>
    </row>
    <row r="658" spans="2:5" ht="15.75">
      <c r="B658" s="8" t="s">
        <v>1400</v>
      </c>
      <c r="C658" s="9" t="s">
        <v>1433</v>
      </c>
      <c r="D658" s="8" t="s">
        <v>1402</v>
      </c>
      <c r="E658" s="6" t="s">
        <v>24</v>
      </c>
    </row>
    <row r="659" spans="2:5" ht="15.75">
      <c r="B659" s="8" t="s">
        <v>1400</v>
      </c>
      <c r="C659" s="9" t="s">
        <v>1434</v>
      </c>
      <c r="D659" s="8" t="s">
        <v>1402</v>
      </c>
      <c r="E659" s="6" t="s">
        <v>24</v>
      </c>
    </row>
    <row r="660" spans="2:5" ht="15.75">
      <c r="B660" s="8" t="s">
        <v>1400</v>
      </c>
      <c r="C660" s="9" t="s">
        <v>1435</v>
      </c>
      <c r="D660" s="8" t="s">
        <v>1402</v>
      </c>
      <c r="E660" s="6" t="s">
        <v>24</v>
      </c>
    </row>
    <row r="661" spans="2:5" ht="15.75">
      <c r="B661" s="8" t="s">
        <v>1400</v>
      </c>
      <c r="C661" s="9" t="s">
        <v>1436</v>
      </c>
      <c r="D661" s="8" t="s">
        <v>1402</v>
      </c>
      <c r="E661" s="6" t="s">
        <v>25</v>
      </c>
    </row>
    <row r="662" spans="2:5" ht="15.75">
      <c r="B662" s="8" t="s">
        <v>1400</v>
      </c>
      <c r="C662" s="9" t="s">
        <v>951</v>
      </c>
      <c r="D662" s="8" t="s">
        <v>1402</v>
      </c>
      <c r="E662" s="6" t="s">
        <v>0</v>
      </c>
    </row>
    <row r="663" spans="2:5" ht="15.75">
      <c r="B663" s="8" t="s">
        <v>1400</v>
      </c>
      <c r="C663" s="9" t="s">
        <v>1437</v>
      </c>
      <c r="D663" s="8" t="s">
        <v>1402</v>
      </c>
      <c r="E663" s="6" t="s">
        <v>4</v>
      </c>
    </row>
    <row r="664" spans="2:5" ht="15.75">
      <c r="B664" s="8" t="s">
        <v>1400</v>
      </c>
      <c r="C664" s="9" t="s">
        <v>1438</v>
      </c>
      <c r="D664" s="8" t="s">
        <v>1402</v>
      </c>
      <c r="E664" s="6" t="s">
        <v>1</v>
      </c>
    </row>
    <row r="665" spans="2:5" ht="15.75">
      <c r="B665" s="8" t="s">
        <v>1400</v>
      </c>
      <c r="C665" s="9" t="s">
        <v>602</v>
      </c>
      <c r="D665" s="8" t="s">
        <v>1402</v>
      </c>
      <c r="E665" s="6" t="s">
        <v>29</v>
      </c>
    </row>
    <row r="666" spans="2:5" ht="15.75">
      <c r="B666" s="8" t="s">
        <v>1400</v>
      </c>
      <c r="C666" s="9" t="s">
        <v>849</v>
      </c>
      <c r="D666" s="8" t="s">
        <v>1402</v>
      </c>
      <c r="E666" s="6" t="s">
        <v>1</v>
      </c>
    </row>
    <row r="667" spans="2:5" ht="15.75">
      <c r="B667" s="8" t="s">
        <v>1400</v>
      </c>
      <c r="C667" s="9" t="s">
        <v>801</v>
      </c>
      <c r="D667" s="8" t="s">
        <v>1402</v>
      </c>
      <c r="E667" s="6" t="s">
        <v>27</v>
      </c>
    </row>
    <row r="668" spans="2:5" ht="15.75">
      <c r="B668" s="8" t="s">
        <v>1400</v>
      </c>
      <c r="C668" s="9" t="s">
        <v>905</v>
      </c>
      <c r="D668" s="8" t="s">
        <v>1402</v>
      </c>
      <c r="E668" s="6" t="s">
        <v>1</v>
      </c>
    </row>
    <row r="669" spans="2:5" ht="15.75">
      <c r="B669" s="8" t="s">
        <v>1400</v>
      </c>
      <c r="C669" s="9" t="s">
        <v>428</v>
      </c>
      <c r="D669" s="8" t="s">
        <v>1402</v>
      </c>
      <c r="E669" s="6" t="s">
        <v>5</v>
      </c>
    </row>
    <row r="670" spans="2:5" ht="15.75">
      <c r="B670" s="8" t="s">
        <v>1400</v>
      </c>
      <c r="C670" s="9" t="s">
        <v>1439</v>
      </c>
      <c r="D670" s="8" t="s">
        <v>1402</v>
      </c>
      <c r="E670" s="6" t="s">
        <v>4</v>
      </c>
    </row>
    <row r="671" spans="2:5" ht="15.75">
      <c r="B671" s="8" t="s">
        <v>1400</v>
      </c>
      <c r="C671" s="9" t="s">
        <v>850</v>
      </c>
      <c r="D671" s="8" t="s">
        <v>1402</v>
      </c>
      <c r="E671" s="6" t="s">
        <v>1</v>
      </c>
    </row>
    <row r="672" spans="2:5" ht="15.75">
      <c r="B672" s="8" t="s">
        <v>1400</v>
      </c>
      <c r="C672" s="9" t="s">
        <v>1440</v>
      </c>
      <c r="D672" s="8" t="s">
        <v>1402</v>
      </c>
      <c r="E672" s="6" t="s">
        <v>1111</v>
      </c>
    </row>
    <row r="673" spans="2:5" ht="15.75">
      <c r="B673" s="8" t="s">
        <v>1400</v>
      </c>
      <c r="C673" s="9" t="s">
        <v>1441</v>
      </c>
      <c r="D673" s="8" t="s">
        <v>1402</v>
      </c>
      <c r="E673" s="6" t="s">
        <v>12</v>
      </c>
    </row>
    <row r="674" spans="2:5" ht="15.75">
      <c r="B674" s="8" t="s">
        <v>1400</v>
      </c>
      <c r="C674" s="9" t="s">
        <v>1442</v>
      </c>
      <c r="D674" s="8" t="s">
        <v>1402</v>
      </c>
      <c r="E674" s="6" t="s">
        <v>30</v>
      </c>
    </row>
    <row r="675" spans="2:5" ht="15.75">
      <c r="B675" s="8" t="s">
        <v>1400</v>
      </c>
      <c r="C675" s="9" t="s">
        <v>1443</v>
      </c>
      <c r="D675" s="8" t="s">
        <v>1402</v>
      </c>
      <c r="E675" s="6" t="s">
        <v>30</v>
      </c>
    </row>
    <row r="676" spans="2:5" ht="15.75">
      <c r="B676" s="8" t="s">
        <v>1400</v>
      </c>
      <c r="C676" s="9" t="s">
        <v>1444</v>
      </c>
      <c r="D676" s="8" t="s">
        <v>1402</v>
      </c>
      <c r="E676" s="6" t="s">
        <v>30</v>
      </c>
    </row>
    <row r="677" spans="2:5" ht="15.75">
      <c r="B677" s="8" t="s">
        <v>1400</v>
      </c>
      <c r="C677" s="9" t="s">
        <v>1445</v>
      </c>
      <c r="D677" s="8" t="s">
        <v>1402</v>
      </c>
      <c r="E677" s="6" t="s">
        <v>30</v>
      </c>
    </row>
    <row r="678" spans="2:5" ht="15.75">
      <c r="B678" s="8" t="s">
        <v>1400</v>
      </c>
      <c r="C678" s="9" t="s">
        <v>1446</v>
      </c>
      <c r="D678" s="8" t="s">
        <v>1402</v>
      </c>
      <c r="E678" s="6" t="s">
        <v>30</v>
      </c>
    </row>
    <row r="679" spans="2:5" ht="15.75">
      <c r="B679" s="8" t="s">
        <v>1400</v>
      </c>
      <c r="C679" s="9" t="s">
        <v>1447</v>
      </c>
      <c r="D679" s="8" t="s">
        <v>1402</v>
      </c>
      <c r="E679" s="6" t="s">
        <v>38</v>
      </c>
    </row>
    <row r="680" spans="2:5" ht="15.75">
      <c r="B680" s="8" t="s">
        <v>1400</v>
      </c>
      <c r="C680" s="9" t="s">
        <v>1448</v>
      </c>
      <c r="D680" s="8" t="s">
        <v>1402</v>
      </c>
      <c r="E680" s="6" t="s">
        <v>52</v>
      </c>
    </row>
    <row r="681" spans="2:5" ht="15.75">
      <c r="B681" s="8" t="s">
        <v>1400</v>
      </c>
      <c r="C681" s="9" t="s">
        <v>718</v>
      </c>
      <c r="D681" s="8" t="s">
        <v>1402</v>
      </c>
      <c r="E681" s="6" t="s">
        <v>1108</v>
      </c>
    </row>
    <row r="682" spans="2:5" ht="15.75">
      <c r="B682" s="8" t="s">
        <v>1400</v>
      </c>
      <c r="C682" s="9" t="s">
        <v>1449</v>
      </c>
      <c r="D682" s="8" t="s">
        <v>1402</v>
      </c>
      <c r="E682" s="6" t="s">
        <v>43</v>
      </c>
    </row>
    <row r="683" spans="2:5" ht="15.75">
      <c r="B683" s="8" t="s">
        <v>1400</v>
      </c>
      <c r="C683" s="9" t="s">
        <v>1450</v>
      </c>
      <c r="D683" s="8" t="s">
        <v>1402</v>
      </c>
      <c r="E683" s="6" t="s">
        <v>1108</v>
      </c>
    </row>
    <row r="684" spans="2:5" ht="15.75">
      <c r="B684" s="8" t="s">
        <v>1400</v>
      </c>
      <c r="C684" s="9" t="s">
        <v>775</v>
      </c>
      <c r="D684" s="8" t="s">
        <v>1402</v>
      </c>
      <c r="E684" s="6" t="s">
        <v>53</v>
      </c>
    </row>
    <row r="685" spans="2:5" ht="15.75">
      <c r="B685" s="8" t="s">
        <v>1400</v>
      </c>
      <c r="C685" s="9" t="s">
        <v>719</v>
      </c>
      <c r="D685" s="8" t="s">
        <v>1402</v>
      </c>
      <c r="E685" s="6" t="s">
        <v>30</v>
      </c>
    </row>
    <row r="686" spans="2:5" ht="15.75">
      <c r="B686" s="8" t="s">
        <v>1400</v>
      </c>
      <c r="C686" s="9" t="s">
        <v>518</v>
      </c>
      <c r="D686" s="8" t="s">
        <v>1402</v>
      </c>
      <c r="E686" s="6" t="s">
        <v>47</v>
      </c>
    </row>
    <row r="687" spans="2:5" ht="15.75">
      <c r="B687" s="8" t="s">
        <v>1400</v>
      </c>
      <c r="C687" s="9" t="s">
        <v>1451</v>
      </c>
      <c r="D687" s="8" t="s">
        <v>1402</v>
      </c>
      <c r="E687" s="6" t="s">
        <v>29</v>
      </c>
    </row>
    <row r="688" spans="2:5" ht="15.75">
      <c r="B688" s="8" t="s">
        <v>1400</v>
      </c>
      <c r="C688" s="9" t="s">
        <v>666</v>
      </c>
      <c r="D688" s="8" t="s">
        <v>1402</v>
      </c>
      <c r="E688" s="6" t="s">
        <v>33</v>
      </c>
    </row>
    <row r="689" spans="2:5" ht="15.75">
      <c r="B689" s="8" t="s">
        <v>1400</v>
      </c>
      <c r="C689" s="9" t="s">
        <v>1452</v>
      </c>
      <c r="D689" s="8" t="s">
        <v>1402</v>
      </c>
      <c r="E689" s="6" t="s">
        <v>5</v>
      </c>
    </row>
    <row r="690" spans="2:5" ht="15.75">
      <c r="B690" s="8" t="s">
        <v>1400</v>
      </c>
      <c r="C690" s="9" t="s">
        <v>1453</v>
      </c>
      <c r="D690" s="8" t="s">
        <v>1402</v>
      </c>
      <c r="E690" s="6" t="s">
        <v>49</v>
      </c>
    </row>
    <row r="691" spans="2:5" ht="15.75">
      <c r="B691" s="8" t="s">
        <v>1400</v>
      </c>
      <c r="C691" s="9" t="s">
        <v>871</v>
      </c>
      <c r="D691" s="8" t="s">
        <v>1402</v>
      </c>
      <c r="E691" s="6" t="s">
        <v>0</v>
      </c>
    </row>
    <row r="692" spans="2:5" ht="15.75">
      <c r="B692" s="8" t="s">
        <v>1400</v>
      </c>
      <c r="C692" s="9" t="s">
        <v>1454</v>
      </c>
      <c r="D692" s="8" t="s">
        <v>1402</v>
      </c>
      <c r="E692" s="6" t="s">
        <v>1104</v>
      </c>
    </row>
    <row r="693" spans="2:5" ht="15.75">
      <c r="B693" s="8" t="s">
        <v>1400</v>
      </c>
      <c r="C693" s="9" t="s">
        <v>1455</v>
      </c>
      <c r="D693" s="8" t="s">
        <v>1402</v>
      </c>
      <c r="E693" s="6" t="s">
        <v>18</v>
      </c>
    </row>
    <row r="694" spans="2:5" ht="15.75">
      <c r="B694" s="8" t="s">
        <v>1400</v>
      </c>
      <c r="C694" s="9" t="s">
        <v>305</v>
      </c>
      <c r="D694" s="8" t="s">
        <v>1402</v>
      </c>
      <c r="E694" s="6" t="s">
        <v>5</v>
      </c>
    </row>
    <row r="695" spans="2:5" ht="15.75">
      <c r="B695" s="8" t="s">
        <v>1400</v>
      </c>
      <c r="C695" s="9" t="s">
        <v>1456</v>
      </c>
      <c r="D695" s="8" t="s">
        <v>1402</v>
      </c>
      <c r="E695" s="6" t="s">
        <v>5</v>
      </c>
    </row>
    <row r="696" spans="2:5" ht="15.75">
      <c r="B696" s="8" t="s">
        <v>1400</v>
      </c>
      <c r="C696" s="9" t="s">
        <v>1457</v>
      </c>
      <c r="D696" s="8" t="s">
        <v>1402</v>
      </c>
      <c r="E696" s="6" t="s">
        <v>32</v>
      </c>
    </row>
    <row r="697" spans="2:5" ht="15.75">
      <c r="B697" s="8" t="s">
        <v>1400</v>
      </c>
      <c r="C697" s="9" t="s">
        <v>1458</v>
      </c>
      <c r="D697" s="8" t="s">
        <v>1402</v>
      </c>
      <c r="E697" s="6" t="s">
        <v>1</v>
      </c>
    </row>
    <row r="698" spans="2:5" ht="15.75">
      <c r="B698" s="8" t="s">
        <v>1400</v>
      </c>
      <c r="C698" s="9" t="s">
        <v>459</v>
      </c>
      <c r="D698" s="8" t="s">
        <v>1402</v>
      </c>
      <c r="E698" s="6" t="s">
        <v>5</v>
      </c>
    </row>
    <row r="699" spans="2:5" ht="15.75">
      <c r="B699" s="8" t="s">
        <v>1400</v>
      </c>
      <c r="C699" s="9" t="s">
        <v>692</v>
      </c>
      <c r="D699" s="8" t="s">
        <v>1402</v>
      </c>
      <c r="E699" s="6" t="s">
        <v>9</v>
      </c>
    </row>
    <row r="700" spans="2:5" ht="15.75">
      <c r="B700" s="8" t="s">
        <v>1400</v>
      </c>
      <c r="C700" s="9" t="s">
        <v>1459</v>
      </c>
      <c r="D700" s="8" t="s">
        <v>1402</v>
      </c>
      <c r="E700" s="6" t="s">
        <v>29</v>
      </c>
    </row>
    <row r="701" spans="2:5" ht="15.75">
      <c r="B701" s="8" t="s">
        <v>1400</v>
      </c>
      <c r="C701" s="9" t="s">
        <v>723</v>
      </c>
      <c r="D701" s="8" t="s">
        <v>1402</v>
      </c>
      <c r="E701" s="6" t="s">
        <v>35</v>
      </c>
    </row>
    <row r="702" spans="2:5" ht="15.75">
      <c r="B702" s="8" t="s">
        <v>1400</v>
      </c>
      <c r="C702" s="9" t="s">
        <v>1460</v>
      </c>
      <c r="D702" s="8" t="s">
        <v>1402</v>
      </c>
      <c r="E702" s="6" t="s">
        <v>31</v>
      </c>
    </row>
    <row r="703" spans="2:5" ht="15.75">
      <c r="B703" s="8" t="s">
        <v>1400</v>
      </c>
      <c r="C703" s="9" t="s">
        <v>1461</v>
      </c>
      <c r="D703" s="8" t="s">
        <v>1402</v>
      </c>
      <c r="E703" s="6" t="s">
        <v>1</v>
      </c>
    </row>
    <row r="704" spans="2:5" ht="15.75">
      <c r="B704" s="8" t="s">
        <v>1400</v>
      </c>
      <c r="C704" s="9" t="s">
        <v>803</v>
      </c>
      <c r="D704" s="8" t="s">
        <v>1402</v>
      </c>
      <c r="E704" s="6" t="s">
        <v>77</v>
      </c>
    </row>
    <row r="705" spans="2:5" ht="15.75">
      <c r="B705" s="8" t="s">
        <v>1400</v>
      </c>
      <c r="C705" s="9" t="s">
        <v>811</v>
      </c>
      <c r="D705" s="8" t="s">
        <v>1402</v>
      </c>
      <c r="E705" s="6" t="s">
        <v>10</v>
      </c>
    </row>
    <row r="706" spans="2:5" ht="15.75">
      <c r="B706" s="8" t="s">
        <v>1400</v>
      </c>
      <c r="C706" s="9" t="s">
        <v>1462</v>
      </c>
      <c r="D706" s="8" t="s">
        <v>1402</v>
      </c>
      <c r="E706" s="6" t="s">
        <v>0</v>
      </c>
    </row>
    <row r="707" spans="2:5" ht="15.75">
      <c r="B707" s="8" t="s">
        <v>1400</v>
      </c>
      <c r="C707" s="9" t="s">
        <v>487</v>
      </c>
      <c r="D707" s="8" t="s">
        <v>1402</v>
      </c>
      <c r="E707" s="6" t="s">
        <v>36</v>
      </c>
    </row>
    <row r="708" spans="2:5" ht="15.75">
      <c r="B708" s="8" t="s">
        <v>1400</v>
      </c>
      <c r="C708" s="9" t="s">
        <v>967</v>
      </c>
      <c r="D708" s="8" t="s">
        <v>1402</v>
      </c>
      <c r="E708" s="6" t="s">
        <v>1</v>
      </c>
    </row>
    <row r="709" spans="2:5" ht="15.75">
      <c r="B709" s="8" t="s">
        <v>1400</v>
      </c>
      <c r="C709" s="9" t="s">
        <v>1463</v>
      </c>
      <c r="D709" s="8" t="s">
        <v>1402</v>
      </c>
      <c r="E709" s="6" t="s">
        <v>49</v>
      </c>
    </row>
    <row r="710" spans="2:5" ht="15.75">
      <c r="B710" s="8" t="s">
        <v>1400</v>
      </c>
      <c r="C710" s="9" t="s">
        <v>968</v>
      </c>
      <c r="D710" s="8" t="s">
        <v>1402</v>
      </c>
      <c r="E710" s="6" t="s">
        <v>0</v>
      </c>
    </row>
    <row r="711" spans="2:5" ht="15.75">
      <c r="B711" s="8" t="s">
        <v>1400</v>
      </c>
      <c r="C711" s="9" t="s">
        <v>683</v>
      </c>
      <c r="D711" s="8" t="s">
        <v>1402</v>
      </c>
      <c r="E711" s="6" t="s">
        <v>40</v>
      </c>
    </row>
    <row r="712" spans="2:5" ht="15.75">
      <c r="B712" s="8" t="s">
        <v>1400</v>
      </c>
      <c r="C712" s="9" t="s">
        <v>1464</v>
      </c>
      <c r="D712" s="8" t="s">
        <v>1402</v>
      </c>
      <c r="E712" s="6" t="s">
        <v>1108</v>
      </c>
    </row>
    <row r="713" spans="2:5" ht="15.75">
      <c r="B713" s="8" t="s">
        <v>1400</v>
      </c>
      <c r="C713" s="9" t="s">
        <v>662</v>
      </c>
      <c r="D713" s="8" t="s">
        <v>1402</v>
      </c>
      <c r="E713" s="6" t="s">
        <v>53</v>
      </c>
    </row>
    <row r="714" spans="2:5" ht="15.75">
      <c r="B714" s="8" t="s">
        <v>1400</v>
      </c>
      <c r="C714" s="9" t="s">
        <v>1465</v>
      </c>
      <c r="D714" s="8" t="s">
        <v>1402</v>
      </c>
      <c r="E714" s="6" t="s">
        <v>29</v>
      </c>
    </row>
    <row r="715" spans="2:5" ht="15.75">
      <c r="B715" s="8" t="s">
        <v>1400</v>
      </c>
      <c r="C715" s="9" t="s">
        <v>804</v>
      </c>
      <c r="D715" s="8" t="s">
        <v>1402</v>
      </c>
      <c r="E715" s="6" t="s">
        <v>43</v>
      </c>
    </row>
    <row r="716" spans="2:5" ht="15.75">
      <c r="B716" s="8" t="s">
        <v>1400</v>
      </c>
      <c r="C716" s="9" t="s">
        <v>1466</v>
      </c>
      <c r="D716" s="8" t="s">
        <v>1402</v>
      </c>
      <c r="E716" s="6" t="s">
        <v>0</v>
      </c>
    </row>
    <row r="717" spans="2:5" ht="15.75">
      <c r="B717" s="8" t="s">
        <v>1400</v>
      </c>
      <c r="C717" s="9" t="s">
        <v>1467</v>
      </c>
      <c r="D717" s="8" t="s">
        <v>1402</v>
      </c>
      <c r="E717" s="6" t="s">
        <v>23</v>
      </c>
    </row>
    <row r="718" spans="2:5" ht="15.75">
      <c r="B718" s="8" t="s">
        <v>1400</v>
      </c>
      <c r="C718" s="9" t="s">
        <v>1468</v>
      </c>
      <c r="D718" s="8" t="s">
        <v>1402</v>
      </c>
      <c r="E718" s="6" t="s">
        <v>4</v>
      </c>
    </row>
    <row r="719" spans="2:5" ht="15.75">
      <c r="B719" s="8" t="s">
        <v>1400</v>
      </c>
      <c r="C719" s="9" t="s">
        <v>1469</v>
      </c>
      <c r="D719" s="8" t="s">
        <v>1402</v>
      </c>
      <c r="E719" s="6" t="s">
        <v>4</v>
      </c>
    </row>
    <row r="720" spans="2:5" ht="15.75">
      <c r="B720" s="8" t="s">
        <v>1400</v>
      </c>
      <c r="C720" s="9" t="s">
        <v>1470</v>
      </c>
      <c r="D720" s="8" t="s">
        <v>1402</v>
      </c>
      <c r="E720" s="6" t="s">
        <v>4</v>
      </c>
    </row>
    <row r="721" spans="2:5" ht="15.75">
      <c r="B721" s="8" t="s">
        <v>1400</v>
      </c>
      <c r="C721" s="9" t="s">
        <v>1471</v>
      </c>
      <c r="D721" s="8" t="s">
        <v>1402</v>
      </c>
      <c r="E721" s="6" t="s">
        <v>4</v>
      </c>
    </row>
    <row r="722" spans="2:5" ht="15.75">
      <c r="B722" s="8" t="s">
        <v>1400</v>
      </c>
      <c r="C722" s="9" t="s">
        <v>1472</v>
      </c>
      <c r="D722" s="8" t="s">
        <v>1402</v>
      </c>
      <c r="E722" s="6" t="s">
        <v>10</v>
      </c>
    </row>
    <row r="723" spans="2:5" ht="15.75">
      <c r="B723" s="8" t="s">
        <v>1400</v>
      </c>
      <c r="C723" s="9" t="s">
        <v>1473</v>
      </c>
      <c r="D723" s="8" t="s">
        <v>1402</v>
      </c>
      <c r="E723" s="6" t="s">
        <v>23</v>
      </c>
    </row>
    <row r="724" spans="2:5" ht="15.75">
      <c r="B724" s="8" t="s">
        <v>1400</v>
      </c>
      <c r="C724" s="9" t="s">
        <v>1474</v>
      </c>
      <c r="D724" s="8" t="s">
        <v>1402</v>
      </c>
      <c r="E724" s="6" t="s">
        <v>10</v>
      </c>
    </row>
    <row r="725" spans="2:5" ht="15.75">
      <c r="B725" s="8" t="s">
        <v>1400</v>
      </c>
      <c r="C725" s="9" t="s">
        <v>1475</v>
      </c>
      <c r="D725" s="8" t="s">
        <v>1402</v>
      </c>
      <c r="E725" s="6" t="s">
        <v>30</v>
      </c>
    </row>
    <row r="726" spans="2:5" ht="15.75">
      <c r="B726" s="8" t="s">
        <v>1400</v>
      </c>
      <c r="C726" s="9" t="s">
        <v>1476</v>
      </c>
      <c r="D726" s="8" t="s">
        <v>1402</v>
      </c>
      <c r="E726" s="6" t="s">
        <v>1104</v>
      </c>
    </row>
    <row r="727" spans="2:5" ht="15.75">
      <c r="B727" s="8" t="s">
        <v>1400</v>
      </c>
      <c r="C727" s="9" t="s">
        <v>1477</v>
      </c>
      <c r="D727" s="8" t="s">
        <v>1402</v>
      </c>
      <c r="E727" s="6" t="s">
        <v>13</v>
      </c>
    </row>
    <row r="728" spans="2:5" ht="15.75">
      <c r="B728" s="8" t="s">
        <v>1400</v>
      </c>
      <c r="C728" s="9" t="s">
        <v>415</v>
      </c>
      <c r="D728" s="8" t="s">
        <v>1402</v>
      </c>
      <c r="E728" s="6" t="s">
        <v>13</v>
      </c>
    </row>
    <row r="729" spans="2:5" ht="15.75">
      <c r="B729" s="8" t="s">
        <v>1400</v>
      </c>
      <c r="C729" s="9" t="s">
        <v>1478</v>
      </c>
      <c r="D729" s="8" t="s">
        <v>1402</v>
      </c>
      <c r="E729" s="6" t="s">
        <v>0</v>
      </c>
    </row>
    <row r="730" spans="2:5" ht="15.75">
      <c r="B730" s="8" t="s">
        <v>1400</v>
      </c>
      <c r="C730" s="9" t="s">
        <v>1479</v>
      </c>
      <c r="D730" s="8" t="s">
        <v>1402</v>
      </c>
      <c r="E730" s="6" t="s">
        <v>0</v>
      </c>
    </row>
    <row r="731" spans="2:5" ht="15.75">
      <c r="B731" s="8" t="s">
        <v>1400</v>
      </c>
      <c r="C731" s="9" t="s">
        <v>1480</v>
      </c>
      <c r="D731" s="8" t="s">
        <v>1402</v>
      </c>
      <c r="E731" s="6" t="s">
        <v>5</v>
      </c>
    </row>
    <row r="732" spans="2:5" ht="15.75">
      <c r="B732" s="8" t="s">
        <v>1400</v>
      </c>
      <c r="C732" s="9" t="s">
        <v>1481</v>
      </c>
      <c r="D732" s="8" t="s">
        <v>1402</v>
      </c>
      <c r="E732" s="6" t="s">
        <v>0</v>
      </c>
    </row>
    <row r="733" spans="2:5" ht="15.75">
      <c r="B733" s="8" t="s">
        <v>1400</v>
      </c>
      <c r="C733" s="9" t="s">
        <v>1482</v>
      </c>
      <c r="D733" s="8" t="s">
        <v>1402</v>
      </c>
      <c r="E733" s="6" t="s">
        <v>4</v>
      </c>
    </row>
    <row r="734" spans="2:5" ht="15.75">
      <c r="B734" s="8" t="s">
        <v>1400</v>
      </c>
      <c r="C734" s="9" t="s">
        <v>1483</v>
      </c>
      <c r="D734" s="8" t="s">
        <v>1402</v>
      </c>
      <c r="E734" s="6" t="s">
        <v>4</v>
      </c>
    </row>
    <row r="735" spans="2:5" ht="15.75">
      <c r="B735" s="8" t="s">
        <v>1400</v>
      </c>
      <c r="C735" s="9" t="s">
        <v>977</v>
      </c>
      <c r="D735" s="8" t="s">
        <v>1402</v>
      </c>
      <c r="E735" s="6" t="s">
        <v>1</v>
      </c>
    </row>
    <row r="736" spans="2:5" ht="15.75">
      <c r="B736" s="8" t="s">
        <v>1400</v>
      </c>
      <c r="C736" s="9" t="s">
        <v>1484</v>
      </c>
      <c r="D736" s="8" t="s">
        <v>1402</v>
      </c>
      <c r="E736" s="6" t="s">
        <v>0</v>
      </c>
    </row>
    <row r="737" spans="2:5" ht="15.75">
      <c r="B737" s="8" t="s">
        <v>1400</v>
      </c>
      <c r="C737" s="9" t="s">
        <v>1485</v>
      </c>
      <c r="D737" s="8" t="s">
        <v>1402</v>
      </c>
      <c r="E737" s="6" t="s">
        <v>29</v>
      </c>
    </row>
    <row r="738" spans="2:5" ht="15.75">
      <c r="B738" s="8" t="s">
        <v>1400</v>
      </c>
      <c r="C738" s="9" t="s">
        <v>1486</v>
      </c>
      <c r="D738" s="8" t="s">
        <v>1402</v>
      </c>
      <c r="E738" s="6" t="s">
        <v>12</v>
      </c>
    </row>
    <row r="739" spans="2:5" ht="15.75">
      <c r="B739" s="8" t="s">
        <v>1400</v>
      </c>
      <c r="C739" s="9" t="s">
        <v>1487</v>
      </c>
      <c r="D739" s="8" t="s">
        <v>1402</v>
      </c>
      <c r="E739" s="6" t="s">
        <v>29</v>
      </c>
    </row>
    <row r="740" spans="2:5" ht="15.75">
      <c r="B740" s="8" t="s">
        <v>1400</v>
      </c>
      <c r="C740" s="9" t="s">
        <v>1488</v>
      </c>
      <c r="D740" s="8" t="s">
        <v>1402</v>
      </c>
      <c r="E740" s="6" t="s">
        <v>40</v>
      </c>
    </row>
    <row r="741" spans="2:5" ht="15.75">
      <c r="B741" s="8" t="s">
        <v>1400</v>
      </c>
      <c r="C741" s="9" t="s">
        <v>1489</v>
      </c>
      <c r="D741" s="8" t="s">
        <v>1402</v>
      </c>
      <c r="E741" s="6" t="s">
        <v>30</v>
      </c>
    </row>
    <row r="742" spans="2:5" ht="15.75">
      <c r="B742" s="8" t="s">
        <v>1400</v>
      </c>
      <c r="C742" s="9" t="s">
        <v>853</v>
      </c>
      <c r="D742" s="8" t="s">
        <v>1402</v>
      </c>
      <c r="E742" s="6" t="s">
        <v>55</v>
      </c>
    </row>
    <row r="743" spans="2:5" ht="15.75">
      <c r="B743" s="8" t="s">
        <v>1400</v>
      </c>
      <c r="C743" s="9" t="s">
        <v>1490</v>
      </c>
      <c r="D743" s="8" t="s">
        <v>1402</v>
      </c>
      <c r="E743" s="6" t="s">
        <v>1104</v>
      </c>
    </row>
    <row r="744" spans="2:5" ht="15.75">
      <c r="B744" s="8" t="s">
        <v>1400</v>
      </c>
      <c r="C744" s="9" t="s">
        <v>1491</v>
      </c>
      <c r="D744" s="8" t="s">
        <v>1402</v>
      </c>
      <c r="E744" s="6" t="s">
        <v>43</v>
      </c>
    </row>
    <row r="745" spans="2:5" ht="15.75">
      <c r="B745" s="8" t="s">
        <v>1400</v>
      </c>
      <c r="C745" s="9" t="s">
        <v>1492</v>
      </c>
      <c r="D745" s="8" t="s">
        <v>1402</v>
      </c>
      <c r="E745" s="6" t="s">
        <v>29</v>
      </c>
    </row>
    <row r="746" spans="2:5" ht="15.75">
      <c r="B746" s="8" t="s">
        <v>1400</v>
      </c>
      <c r="C746" s="9" t="s">
        <v>1493</v>
      </c>
      <c r="D746" s="8" t="s">
        <v>1402</v>
      </c>
      <c r="E746" s="6" t="s">
        <v>25</v>
      </c>
    </row>
    <row r="747" spans="2:5" ht="15.75">
      <c r="B747" s="8" t="s">
        <v>1400</v>
      </c>
      <c r="C747" s="9" t="s">
        <v>1494</v>
      </c>
      <c r="D747" s="8" t="s">
        <v>1402</v>
      </c>
      <c r="E747" s="6" t="s">
        <v>24</v>
      </c>
    </row>
    <row r="748" spans="2:5" ht="15.75">
      <c r="B748" s="8" t="s">
        <v>1400</v>
      </c>
      <c r="C748" s="9" t="s">
        <v>1495</v>
      </c>
      <c r="D748" s="8" t="s">
        <v>1402</v>
      </c>
      <c r="E748" s="6" t="s">
        <v>0</v>
      </c>
    </row>
    <row r="749" spans="2:5" ht="15.75">
      <c r="B749" s="8" t="s">
        <v>1400</v>
      </c>
      <c r="C749" s="9" t="s">
        <v>677</v>
      </c>
      <c r="D749" s="8" t="s">
        <v>1402</v>
      </c>
      <c r="E749" s="6" t="s">
        <v>33</v>
      </c>
    </row>
    <row r="750" spans="2:5" ht="15.75">
      <c r="B750" s="8" t="s">
        <v>1400</v>
      </c>
      <c r="C750" s="9" t="s">
        <v>616</v>
      </c>
      <c r="D750" s="8" t="s">
        <v>1402</v>
      </c>
      <c r="E750" s="6" t="s">
        <v>9</v>
      </c>
    </row>
    <row r="751" spans="2:5" ht="15.75">
      <c r="B751" s="8" t="s">
        <v>1400</v>
      </c>
      <c r="C751" s="9" t="s">
        <v>657</v>
      </c>
      <c r="D751" s="8" t="s">
        <v>1402</v>
      </c>
      <c r="E751" s="6" t="s">
        <v>8</v>
      </c>
    </row>
    <row r="752" spans="2:5" ht="15.75">
      <c r="B752" s="8" t="s">
        <v>1400</v>
      </c>
      <c r="C752" s="9" t="s">
        <v>1496</v>
      </c>
      <c r="D752" s="8" t="s">
        <v>1402</v>
      </c>
      <c r="E752" s="6" t="s">
        <v>8</v>
      </c>
    </row>
    <row r="753" spans="2:5" ht="15.75">
      <c r="B753" s="8" t="s">
        <v>1400</v>
      </c>
      <c r="C753" s="9" t="s">
        <v>1497</v>
      </c>
      <c r="D753" s="8" t="s">
        <v>1402</v>
      </c>
      <c r="E753" s="6" t="s">
        <v>10</v>
      </c>
    </row>
    <row r="754" spans="2:5" ht="15.75">
      <c r="B754" s="8" t="s">
        <v>1400</v>
      </c>
      <c r="C754" s="9" t="s">
        <v>1498</v>
      </c>
      <c r="D754" s="8" t="s">
        <v>1402</v>
      </c>
      <c r="E754" s="6" t="s">
        <v>5</v>
      </c>
    </row>
    <row r="755" spans="2:5" ht="15.75">
      <c r="B755" s="8" t="s">
        <v>1400</v>
      </c>
      <c r="C755" s="9" t="s">
        <v>1499</v>
      </c>
      <c r="D755" s="8" t="s">
        <v>1402</v>
      </c>
      <c r="E755" s="6" t="s">
        <v>0</v>
      </c>
    </row>
    <row r="756" spans="2:5" ht="15.75">
      <c r="B756" s="8" t="s">
        <v>1400</v>
      </c>
      <c r="C756" s="9" t="s">
        <v>1500</v>
      </c>
      <c r="D756" s="8" t="s">
        <v>1402</v>
      </c>
      <c r="E756" s="6" t="s">
        <v>15</v>
      </c>
    </row>
    <row r="757" spans="2:5" ht="15.75">
      <c r="B757" s="8" t="s">
        <v>1400</v>
      </c>
      <c r="C757" s="9" t="s">
        <v>554</v>
      </c>
      <c r="D757" s="8" t="s">
        <v>1402</v>
      </c>
      <c r="E757" s="6" t="s">
        <v>1104</v>
      </c>
    </row>
    <row r="758" spans="2:5" ht="15.75">
      <c r="B758" s="8" t="s">
        <v>1400</v>
      </c>
      <c r="C758" s="9" t="s">
        <v>1501</v>
      </c>
      <c r="D758" s="8" t="s">
        <v>1402</v>
      </c>
      <c r="E758" s="6" t="s">
        <v>18</v>
      </c>
    </row>
    <row r="759" spans="2:5" ht="15.75">
      <c r="B759" s="8" t="s">
        <v>1400</v>
      </c>
      <c r="C759" s="9" t="s">
        <v>705</v>
      </c>
      <c r="D759" s="8" t="s">
        <v>1402</v>
      </c>
      <c r="E759" s="6" t="s">
        <v>29</v>
      </c>
    </row>
    <row r="760" spans="2:5" ht="15.75">
      <c r="B760" s="8" t="s">
        <v>1400</v>
      </c>
      <c r="C760" s="9" t="s">
        <v>908</v>
      </c>
      <c r="D760" s="8" t="s">
        <v>1402</v>
      </c>
      <c r="E760" s="6" t="s">
        <v>1</v>
      </c>
    </row>
    <row r="761" spans="2:5" ht="15.75">
      <c r="B761" s="8" t="s">
        <v>1400</v>
      </c>
      <c r="C761" s="9" t="s">
        <v>1087</v>
      </c>
      <c r="D761" s="8" t="s">
        <v>1402</v>
      </c>
      <c r="E761" s="6" t="s">
        <v>0</v>
      </c>
    </row>
    <row r="762" spans="2:5" ht="15.75">
      <c r="B762" s="8" t="s">
        <v>1400</v>
      </c>
      <c r="C762" s="9" t="s">
        <v>1502</v>
      </c>
      <c r="D762" s="8" t="s">
        <v>1402</v>
      </c>
      <c r="E762" s="6" t="s">
        <v>29</v>
      </c>
    </row>
    <row r="763" spans="2:5" ht="15.75">
      <c r="B763" s="8" t="s">
        <v>1400</v>
      </c>
      <c r="C763" s="9" t="s">
        <v>1503</v>
      </c>
      <c r="D763" s="8" t="s">
        <v>1402</v>
      </c>
      <c r="E763" s="6" t="s">
        <v>28</v>
      </c>
    </row>
    <row r="764" spans="2:5" ht="15.75">
      <c r="B764" s="8" t="s">
        <v>1400</v>
      </c>
      <c r="C764" s="9" t="s">
        <v>1504</v>
      </c>
      <c r="D764" s="8" t="s">
        <v>1402</v>
      </c>
      <c r="E764" s="6" t="s">
        <v>29</v>
      </c>
    </row>
    <row r="765" spans="2:5" ht="15.75">
      <c r="B765" s="8" t="s">
        <v>1400</v>
      </c>
      <c r="C765" s="9" t="s">
        <v>541</v>
      </c>
      <c r="D765" s="8" t="s">
        <v>1402</v>
      </c>
      <c r="E765" s="6" t="s">
        <v>1108</v>
      </c>
    </row>
    <row r="766" spans="2:5" ht="15.75">
      <c r="B766" s="8" t="s">
        <v>1400</v>
      </c>
      <c r="C766" s="9" t="s">
        <v>1505</v>
      </c>
      <c r="D766" s="8" t="s">
        <v>1402</v>
      </c>
      <c r="E766" s="6" t="s">
        <v>4</v>
      </c>
    </row>
    <row r="767" spans="2:5" ht="15.75">
      <c r="B767" s="8" t="s">
        <v>1400</v>
      </c>
      <c r="C767" s="9" t="s">
        <v>795</v>
      </c>
      <c r="D767" s="8" t="s">
        <v>1402</v>
      </c>
      <c r="E767" s="6" t="s">
        <v>8</v>
      </c>
    </row>
    <row r="768" spans="2:5" ht="15.75">
      <c r="B768" s="8" t="s">
        <v>1400</v>
      </c>
      <c r="C768" s="9" t="s">
        <v>1506</v>
      </c>
      <c r="D768" s="8" t="s">
        <v>1402</v>
      </c>
      <c r="E768" s="6" t="s">
        <v>1108</v>
      </c>
    </row>
    <row r="769" spans="2:5" ht="15.75">
      <c r="B769" s="8" t="s">
        <v>1400</v>
      </c>
      <c r="C769" s="9" t="s">
        <v>732</v>
      </c>
      <c r="D769" s="8" t="s">
        <v>1402</v>
      </c>
      <c r="E769" s="6" t="s">
        <v>4</v>
      </c>
    </row>
    <row r="770" spans="2:5" ht="15.75">
      <c r="B770" s="8" t="s">
        <v>1400</v>
      </c>
      <c r="C770" s="9" t="s">
        <v>543</v>
      </c>
      <c r="D770" s="8" t="s">
        <v>1402</v>
      </c>
      <c r="E770" s="6" t="s">
        <v>9</v>
      </c>
    </row>
    <row r="771" spans="2:5" ht="15.75">
      <c r="B771" s="8" t="s">
        <v>1400</v>
      </c>
      <c r="C771" s="9" t="s">
        <v>1507</v>
      </c>
      <c r="D771" s="8" t="s">
        <v>1402</v>
      </c>
      <c r="E771" s="6" t="s">
        <v>0</v>
      </c>
    </row>
    <row r="772" spans="2:5" ht="15.75">
      <c r="B772" s="8" t="s">
        <v>1400</v>
      </c>
      <c r="C772" s="9" t="s">
        <v>1508</v>
      </c>
      <c r="D772" s="8" t="s">
        <v>1402</v>
      </c>
      <c r="E772" s="6" t="s">
        <v>0</v>
      </c>
    </row>
    <row r="773" spans="2:5" ht="15.75">
      <c r="B773" s="8" t="s">
        <v>1400</v>
      </c>
      <c r="C773" s="9" t="s">
        <v>909</v>
      </c>
      <c r="D773" s="8" t="s">
        <v>1402</v>
      </c>
      <c r="E773" s="6" t="s">
        <v>6</v>
      </c>
    </row>
    <row r="774" spans="2:5" ht="15.75">
      <c r="B774" s="8" t="s">
        <v>1400</v>
      </c>
      <c r="C774" s="9" t="s">
        <v>1509</v>
      </c>
      <c r="D774" s="8" t="s">
        <v>1402</v>
      </c>
      <c r="E774" s="6" t="s">
        <v>99</v>
      </c>
    </row>
    <row r="775" spans="2:5" ht="15.75">
      <c r="B775" s="8" t="s">
        <v>1400</v>
      </c>
      <c r="C775" s="9" t="s">
        <v>1510</v>
      </c>
      <c r="D775" s="8" t="s">
        <v>1402</v>
      </c>
      <c r="E775" s="6" t="s">
        <v>49</v>
      </c>
    </row>
    <row r="776" spans="2:5" ht="15.75">
      <c r="B776" s="8" t="s">
        <v>1400</v>
      </c>
      <c r="C776" s="9" t="s">
        <v>1093</v>
      </c>
      <c r="D776" s="8" t="s">
        <v>1402</v>
      </c>
      <c r="E776" s="6" t="s">
        <v>6</v>
      </c>
    </row>
    <row r="777" spans="2:5" ht="15.75">
      <c r="B777" s="8" t="s">
        <v>1400</v>
      </c>
      <c r="C777" s="9" t="s">
        <v>578</v>
      </c>
      <c r="D777" s="8" t="s">
        <v>1402</v>
      </c>
      <c r="E777" s="6" t="s">
        <v>55</v>
      </c>
    </row>
    <row r="778" spans="2:5" ht="15.75">
      <c r="B778" s="8" t="s">
        <v>1400</v>
      </c>
      <c r="C778" s="9" t="s">
        <v>1511</v>
      </c>
      <c r="D778" s="8" t="s">
        <v>1402</v>
      </c>
      <c r="E778" s="6" t="s">
        <v>1108</v>
      </c>
    </row>
    <row r="779" spans="2:5" ht="15.75">
      <c r="B779" s="8" t="s">
        <v>1400</v>
      </c>
      <c r="C779" s="9" t="s">
        <v>1512</v>
      </c>
      <c r="D779" s="8" t="s">
        <v>1402</v>
      </c>
      <c r="E779" s="6" t="s">
        <v>41</v>
      </c>
    </row>
    <row r="780" spans="2:5" ht="15.75">
      <c r="B780" s="8" t="s">
        <v>1400</v>
      </c>
      <c r="C780" s="9" t="s">
        <v>1513</v>
      </c>
      <c r="D780" s="8" t="s">
        <v>1402</v>
      </c>
      <c r="E780" s="6" t="s">
        <v>29</v>
      </c>
    </row>
    <row r="781" spans="2:5" ht="15.75">
      <c r="B781" s="8" t="s">
        <v>1400</v>
      </c>
      <c r="C781" s="9" t="s">
        <v>1514</v>
      </c>
      <c r="D781" s="8" t="s">
        <v>1402</v>
      </c>
      <c r="E781" s="6" t="s">
        <v>10</v>
      </c>
    </row>
    <row r="782" spans="2:5" ht="15.75">
      <c r="B782" s="8" t="s">
        <v>1400</v>
      </c>
      <c r="C782" s="9" t="s">
        <v>854</v>
      </c>
      <c r="D782" s="8" t="s">
        <v>1402</v>
      </c>
      <c r="E782" s="6" t="s">
        <v>1108</v>
      </c>
    </row>
    <row r="783" spans="2:5" ht="15.75">
      <c r="B783" s="8" t="s">
        <v>1400</v>
      </c>
      <c r="C783" s="9" t="s">
        <v>1515</v>
      </c>
      <c r="D783" s="8" t="s">
        <v>1402</v>
      </c>
      <c r="E783" s="6" t="s">
        <v>1108</v>
      </c>
    </row>
    <row r="784" spans="2:5" ht="15.75">
      <c r="B784" s="8" t="s">
        <v>1400</v>
      </c>
      <c r="C784" s="9" t="s">
        <v>335</v>
      </c>
      <c r="D784" s="8" t="s">
        <v>1402</v>
      </c>
      <c r="E784" s="6" t="s">
        <v>18</v>
      </c>
    </row>
    <row r="785" spans="2:5" ht="15.75">
      <c r="B785" s="8" t="s">
        <v>1400</v>
      </c>
      <c r="C785" s="9" t="s">
        <v>1516</v>
      </c>
      <c r="D785" s="8" t="s">
        <v>1402</v>
      </c>
      <c r="E785" s="6" t="s">
        <v>18</v>
      </c>
    </row>
    <row r="786" spans="2:5" ht="15.75">
      <c r="B786" s="8" t="s">
        <v>1400</v>
      </c>
      <c r="C786" s="9" t="s">
        <v>1517</v>
      </c>
      <c r="D786" s="8" t="s">
        <v>1402</v>
      </c>
      <c r="E786" s="6" t="s">
        <v>0</v>
      </c>
    </row>
    <row r="787" spans="2:5" ht="15.75">
      <c r="B787" s="8" t="s">
        <v>1400</v>
      </c>
      <c r="C787" s="9" t="s">
        <v>1518</v>
      </c>
      <c r="D787" s="8" t="s">
        <v>1402</v>
      </c>
      <c r="E787" s="6" t="s">
        <v>0</v>
      </c>
    </row>
    <row r="788" spans="2:5" ht="15.75">
      <c r="B788" s="8" t="s">
        <v>1400</v>
      </c>
      <c r="C788" s="9" t="s">
        <v>831</v>
      </c>
      <c r="D788" s="8" t="s">
        <v>1402</v>
      </c>
      <c r="E788" s="6" t="s">
        <v>0</v>
      </c>
    </row>
    <row r="789" spans="2:5" ht="15.75">
      <c r="B789" s="8" t="s">
        <v>1400</v>
      </c>
      <c r="C789" s="9" t="s">
        <v>1519</v>
      </c>
      <c r="D789" s="8" t="s">
        <v>1402</v>
      </c>
      <c r="E789" s="6" t="s">
        <v>30</v>
      </c>
    </row>
    <row r="790" spans="2:5" ht="15.75">
      <c r="B790" s="8" t="s">
        <v>1400</v>
      </c>
      <c r="C790" s="9" t="s">
        <v>1520</v>
      </c>
      <c r="D790" s="8" t="s">
        <v>1402</v>
      </c>
      <c r="E790" s="6" t="s">
        <v>43</v>
      </c>
    </row>
    <row r="791" spans="2:5" ht="15.75">
      <c r="B791" s="8" t="s">
        <v>1400</v>
      </c>
      <c r="C791" s="9" t="s">
        <v>756</v>
      </c>
      <c r="D791" s="8" t="s">
        <v>1402</v>
      </c>
      <c r="E791" s="6" t="s">
        <v>1</v>
      </c>
    </row>
    <row r="792" spans="2:5" ht="15.75">
      <c r="B792" s="8" t="s">
        <v>1400</v>
      </c>
      <c r="C792" s="9" t="s">
        <v>1521</v>
      </c>
      <c r="D792" s="8" t="s">
        <v>1402</v>
      </c>
      <c r="E792" s="6" t="s">
        <v>29</v>
      </c>
    </row>
    <row r="793" spans="2:5" ht="15.75">
      <c r="B793" s="8" t="s">
        <v>1400</v>
      </c>
      <c r="C793" s="9" t="s">
        <v>502</v>
      </c>
      <c r="D793" s="8" t="s">
        <v>1402</v>
      </c>
      <c r="E793" s="6" t="s">
        <v>47</v>
      </c>
    </row>
    <row r="794" spans="2:5" ht="15.75">
      <c r="B794" s="8" t="s">
        <v>1400</v>
      </c>
      <c r="C794" s="9" t="s">
        <v>317</v>
      </c>
      <c r="D794" s="8" t="s">
        <v>1402</v>
      </c>
      <c r="E794" s="6" t="s">
        <v>5</v>
      </c>
    </row>
    <row r="795" spans="2:5" ht="15.75">
      <c r="B795" s="8" t="s">
        <v>1400</v>
      </c>
      <c r="C795" s="9" t="s">
        <v>1522</v>
      </c>
      <c r="D795" s="8" t="s">
        <v>1402</v>
      </c>
      <c r="E795" s="6" t="s">
        <v>1</v>
      </c>
    </row>
    <row r="796" spans="2:5" ht="15.75">
      <c r="B796" s="8" t="s">
        <v>1400</v>
      </c>
      <c r="C796" s="9" t="s">
        <v>1094</v>
      </c>
      <c r="D796" s="8" t="s">
        <v>1402</v>
      </c>
      <c r="E796" s="6" t="s">
        <v>33</v>
      </c>
    </row>
    <row r="797" spans="2:5" ht="15.75">
      <c r="B797" s="8" t="s">
        <v>1400</v>
      </c>
      <c r="C797" s="9" t="s">
        <v>1523</v>
      </c>
      <c r="D797" s="8" t="s">
        <v>1402</v>
      </c>
      <c r="E797" s="6" t="s">
        <v>0</v>
      </c>
    </row>
    <row r="798" spans="2:5" ht="15.75">
      <c r="B798" s="8" t="s">
        <v>1400</v>
      </c>
      <c r="C798" s="9" t="s">
        <v>757</v>
      </c>
      <c r="D798" s="8" t="s">
        <v>1402</v>
      </c>
      <c r="E798" s="6" t="s">
        <v>1</v>
      </c>
    </row>
    <row r="799" spans="2:5" ht="15.75">
      <c r="B799" s="8" t="s">
        <v>1400</v>
      </c>
      <c r="C799" s="9" t="s">
        <v>1524</v>
      </c>
      <c r="D799" s="8" t="s">
        <v>1402</v>
      </c>
      <c r="E799" s="6" t="s">
        <v>0</v>
      </c>
    </row>
    <row r="800" spans="2:5" ht="15.75">
      <c r="B800" s="8" t="s">
        <v>1400</v>
      </c>
      <c r="C800" s="9" t="s">
        <v>807</v>
      </c>
      <c r="D800" s="8" t="s">
        <v>1402</v>
      </c>
      <c r="E800" s="6" t="s">
        <v>8</v>
      </c>
    </row>
    <row r="801" spans="2:5" ht="15.75">
      <c r="B801" s="8" t="s">
        <v>1400</v>
      </c>
      <c r="C801" s="9" t="s">
        <v>1525</v>
      </c>
      <c r="D801" s="8" t="s">
        <v>1402</v>
      </c>
      <c r="E801" s="6" t="s">
        <v>1</v>
      </c>
    </row>
    <row r="802" spans="2:5" ht="15.75">
      <c r="B802" s="8" t="s">
        <v>1400</v>
      </c>
      <c r="C802" s="9" t="s">
        <v>104</v>
      </c>
      <c r="D802" s="8" t="s">
        <v>1402</v>
      </c>
      <c r="E802" s="6" t="s">
        <v>9</v>
      </c>
    </row>
    <row r="803" spans="2:5" ht="15.75">
      <c r="B803" s="8" t="s">
        <v>1400</v>
      </c>
      <c r="C803" s="9" t="s">
        <v>567</v>
      </c>
      <c r="D803" s="8" t="s">
        <v>1402</v>
      </c>
      <c r="E803" s="6" t="s">
        <v>5</v>
      </c>
    </row>
    <row r="804" spans="2:5" ht="15.75">
      <c r="B804" s="8" t="s">
        <v>1400</v>
      </c>
      <c r="C804" s="9" t="s">
        <v>1526</v>
      </c>
      <c r="D804" s="8" t="s">
        <v>1402</v>
      </c>
      <c r="E804" s="6" t="s">
        <v>29</v>
      </c>
    </row>
    <row r="805" spans="2:5" ht="15.75">
      <c r="B805" s="8" t="s">
        <v>1527</v>
      </c>
      <c r="C805" s="9" t="s">
        <v>1528</v>
      </c>
      <c r="D805" s="8" t="s">
        <v>1529</v>
      </c>
      <c r="E805" s="6" t="s">
        <v>30</v>
      </c>
    </row>
    <row r="806" spans="2:5" ht="15.75">
      <c r="B806" s="8" t="s">
        <v>1527</v>
      </c>
      <c r="C806" s="9" t="s">
        <v>1530</v>
      </c>
      <c r="D806" s="8" t="s">
        <v>1529</v>
      </c>
      <c r="E806" s="6" t="s">
        <v>29</v>
      </c>
    </row>
    <row r="807" spans="2:5" ht="15.75">
      <c r="B807" s="8" t="s">
        <v>1527</v>
      </c>
      <c r="C807" s="9" t="s">
        <v>910</v>
      </c>
      <c r="D807" s="8" t="s">
        <v>1529</v>
      </c>
      <c r="E807" s="6" t="s">
        <v>47</v>
      </c>
    </row>
    <row r="808" spans="2:5" ht="15.75">
      <c r="B808" s="8" t="s">
        <v>1527</v>
      </c>
      <c r="C808" s="9" t="s">
        <v>911</v>
      </c>
      <c r="D808" s="8" t="s">
        <v>1529</v>
      </c>
      <c r="E808" s="6" t="s">
        <v>47</v>
      </c>
    </row>
    <row r="809" spans="2:5" ht="15.75">
      <c r="B809" s="8" t="s">
        <v>1527</v>
      </c>
      <c r="C809" s="9" t="s">
        <v>1531</v>
      </c>
      <c r="D809" s="8" t="s">
        <v>1529</v>
      </c>
      <c r="E809" s="6" t="s">
        <v>48</v>
      </c>
    </row>
    <row r="810" spans="2:5" ht="15.75">
      <c r="B810" s="8" t="s">
        <v>1527</v>
      </c>
      <c r="C810" s="9" t="s">
        <v>1532</v>
      </c>
      <c r="D810" s="8" t="s">
        <v>1529</v>
      </c>
      <c r="E810" s="6" t="s">
        <v>5</v>
      </c>
    </row>
    <row r="811" spans="2:5" ht="15.75">
      <c r="B811" s="8" t="s">
        <v>1527</v>
      </c>
      <c r="C811" s="9" t="s">
        <v>761</v>
      </c>
      <c r="D811" s="8" t="s">
        <v>1529</v>
      </c>
      <c r="E811" s="6" t="s">
        <v>9</v>
      </c>
    </row>
    <row r="812" spans="2:5" ht="15.75">
      <c r="B812" s="8" t="s">
        <v>1527</v>
      </c>
      <c r="C812" s="9" t="s">
        <v>915</v>
      </c>
      <c r="D812" s="8" t="s">
        <v>1529</v>
      </c>
      <c r="E812" s="6" t="s">
        <v>49</v>
      </c>
    </row>
    <row r="813" spans="2:5" ht="15.75">
      <c r="B813" s="8" t="s">
        <v>1527</v>
      </c>
      <c r="C813" s="9" t="s">
        <v>327</v>
      </c>
      <c r="D813" s="8" t="s">
        <v>1529</v>
      </c>
      <c r="E813" s="6" t="s">
        <v>34</v>
      </c>
    </row>
    <row r="814" spans="2:5" ht="15.75">
      <c r="B814" s="8" t="s">
        <v>1527</v>
      </c>
      <c r="C814" s="9" t="s">
        <v>1533</v>
      </c>
      <c r="D814" s="8" t="s">
        <v>1529</v>
      </c>
      <c r="E814" s="6" t="s">
        <v>29</v>
      </c>
    </row>
    <row r="815" spans="2:5" ht="15.75">
      <c r="B815" s="8" t="s">
        <v>1527</v>
      </c>
      <c r="C815" s="9" t="s">
        <v>917</v>
      </c>
      <c r="D815" s="8" t="s">
        <v>1529</v>
      </c>
      <c r="E815" s="6" t="s">
        <v>30</v>
      </c>
    </row>
    <row r="816" spans="2:5" ht="15.75">
      <c r="B816" s="8" t="s">
        <v>1527</v>
      </c>
      <c r="C816" s="9" t="s">
        <v>1534</v>
      </c>
      <c r="D816" s="8" t="s">
        <v>1529</v>
      </c>
      <c r="E816" s="6" t="s">
        <v>29</v>
      </c>
    </row>
    <row r="817" spans="2:5" ht="15.75">
      <c r="B817" s="8" t="s">
        <v>1527</v>
      </c>
      <c r="C817" s="9" t="s">
        <v>483</v>
      </c>
      <c r="D817" s="8" t="s">
        <v>1529</v>
      </c>
      <c r="E817" s="6" t="s">
        <v>39</v>
      </c>
    </row>
    <row r="818" spans="2:5" ht="15.75">
      <c r="B818" s="8" t="s">
        <v>1527</v>
      </c>
      <c r="C818" s="9" t="s">
        <v>1535</v>
      </c>
      <c r="D818" s="8" t="s">
        <v>1529</v>
      </c>
      <c r="E818" s="6" t="s">
        <v>53</v>
      </c>
    </row>
    <row r="819" spans="2:5" ht="15.75">
      <c r="B819" s="8" t="s">
        <v>1527</v>
      </c>
      <c r="C819" s="9" t="s">
        <v>1536</v>
      </c>
      <c r="D819" s="8" t="s">
        <v>1529</v>
      </c>
      <c r="E819" s="6" t="s">
        <v>13</v>
      </c>
    </row>
    <row r="820" spans="2:5" ht="15.75">
      <c r="B820" s="8" t="s">
        <v>1527</v>
      </c>
      <c r="C820" s="9" t="s">
        <v>1537</v>
      </c>
      <c r="D820" s="8" t="s">
        <v>1529</v>
      </c>
      <c r="E820" s="6" t="s">
        <v>53</v>
      </c>
    </row>
    <row r="821" spans="2:5" ht="15.75">
      <c r="B821" s="8" t="s">
        <v>1527</v>
      </c>
      <c r="C821" s="9" t="s">
        <v>1538</v>
      </c>
      <c r="D821" s="8" t="s">
        <v>1529</v>
      </c>
      <c r="E821" s="6" t="s">
        <v>25</v>
      </c>
    </row>
    <row r="822" spans="2:5" ht="15.75">
      <c r="B822" s="8" t="s">
        <v>1527</v>
      </c>
      <c r="C822" s="9" t="s">
        <v>1539</v>
      </c>
      <c r="D822" s="8" t="s">
        <v>1529</v>
      </c>
      <c r="E822" s="6" t="s">
        <v>23</v>
      </c>
    </row>
    <row r="823" spans="2:5" ht="15.75">
      <c r="B823" s="8" t="s">
        <v>1527</v>
      </c>
      <c r="C823" s="9" t="s">
        <v>1540</v>
      </c>
      <c r="D823" s="8" t="s">
        <v>1529</v>
      </c>
      <c r="E823" s="6" t="s">
        <v>1108</v>
      </c>
    </row>
    <row r="824" spans="2:5" ht="15.75">
      <c r="B824" s="8" t="s">
        <v>1527</v>
      </c>
      <c r="C824" s="9" t="s">
        <v>1541</v>
      </c>
      <c r="D824" s="8" t="s">
        <v>1529</v>
      </c>
      <c r="E824" s="6" t="s">
        <v>87</v>
      </c>
    </row>
    <row r="825" spans="2:5" ht="15.75">
      <c r="B825" s="8" t="s">
        <v>1527</v>
      </c>
      <c r="C825" s="9" t="s">
        <v>798</v>
      </c>
      <c r="D825" s="8" t="s">
        <v>1529</v>
      </c>
      <c r="E825" s="6" t="s">
        <v>76</v>
      </c>
    </row>
    <row r="826" spans="2:5" ht="15.75">
      <c r="B826" s="8" t="s">
        <v>1527</v>
      </c>
      <c r="C826" s="9" t="s">
        <v>466</v>
      </c>
      <c r="D826" s="8" t="s">
        <v>1529</v>
      </c>
      <c r="E826" s="6" t="s">
        <v>38</v>
      </c>
    </row>
    <row r="827" spans="2:5" ht="15.75">
      <c r="B827" s="8" t="s">
        <v>1527</v>
      </c>
      <c r="C827" s="9" t="s">
        <v>406</v>
      </c>
      <c r="D827" s="8" t="s">
        <v>1529</v>
      </c>
      <c r="E827" s="6" t="s">
        <v>1104</v>
      </c>
    </row>
    <row r="828" spans="2:5" ht="15.75">
      <c r="B828" s="8" t="s">
        <v>1527</v>
      </c>
      <c r="C828" s="9" t="s">
        <v>1542</v>
      </c>
      <c r="D828" s="8" t="s">
        <v>1529</v>
      </c>
      <c r="E828" s="6" t="s">
        <v>1</v>
      </c>
    </row>
    <row r="829" spans="2:5" ht="15.75">
      <c r="B829" s="8" t="s">
        <v>1527</v>
      </c>
      <c r="C829" s="9" t="s">
        <v>863</v>
      </c>
      <c r="D829" s="8" t="s">
        <v>1529</v>
      </c>
      <c r="E829" s="6" t="s">
        <v>4</v>
      </c>
    </row>
    <row r="830" spans="2:5" ht="15.75">
      <c r="B830" s="8" t="s">
        <v>1527</v>
      </c>
      <c r="C830" s="9" t="s">
        <v>1543</v>
      </c>
      <c r="D830" s="8" t="s">
        <v>1529</v>
      </c>
      <c r="E830" s="6" t="s">
        <v>1113</v>
      </c>
    </row>
    <row r="831" spans="2:5" ht="15.75">
      <c r="B831" s="8" t="s">
        <v>1527</v>
      </c>
      <c r="C831" s="9" t="s">
        <v>1544</v>
      </c>
      <c r="D831" s="8" t="s">
        <v>1529</v>
      </c>
      <c r="E831" s="6" t="s">
        <v>1104</v>
      </c>
    </row>
    <row r="832" spans="2:5" ht="15.75">
      <c r="B832" s="8" t="s">
        <v>1527</v>
      </c>
      <c r="C832" s="9" t="s">
        <v>1070</v>
      </c>
      <c r="D832" s="8" t="s">
        <v>1529</v>
      </c>
      <c r="E832" s="6" t="s">
        <v>96</v>
      </c>
    </row>
    <row r="833" spans="2:5" ht="15.75">
      <c r="B833" s="8" t="s">
        <v>1527</v>
      </c>
      <c r="C833" s="9" t="s">
        <v>935</v>
      </c>
      <c r="D833" s="8" t="s">
        <v>1529</v>
      </c>
      <c r="E833" s="6" t="s">
        <v>30</v>
      </c>
    </row>
    <row r="834" spans="2:5" ht="15.75">
      <c r="B834" s="8" t="s">
        <v>1527</v>
      </c>
      <c r="C834" s="9" t="s">
        <v>1545</v>
      </c>
      <c r="D834" s="8" t="s">
        <v>1529</v>
      </c>
      <c r="E834" s="6" t="s">
        <v>24</v>
      </c>
    </row>
    <row r="835" spans="2:5" ht="15.75">
      <c r="B835" s="8" t="s">
        <v>1527</v>
      </c>
      <c r="C835" s="9" t="s">
        <v>763</v>
      </c>
      <c r="D835" s="8" t="s">
        <v>1529</v>
      </c>
      <c r="E835" s="6" t="s">
        <v>40</v>
      </c>
    </row>
    <row r="836" spans="2:5" ht="15.75">
      <c r="B836" s="8" t="s">
        <v>1527</v>
      </c>
      <c r="C836" s="9" t="s">
        <v>1072</v>
      </c>
      <c r="D836" s="8" t="s">
        <v>1529</v>
      </c>
      <c r="E836" s="6" t="s">
        <v>87</v>
      </c>
    </row>
    <row r="837" spans="2:5" ht="15.75">
      <c r="B837" s="8" t="s">
        <v>1527</v>
      </c>
      <c r="C837" s="9" t="s">
        <v>938</v>
      </c>
      <c r="D837" s="8" t="s">
        <v>1529</v>
      </c>
      <c r="E837" s="6" t="s">
        <v>55</v>
      </c>
    </row>
    <row r="838" spans="2:5" ht="15.75">
      <c r="B838" s="8" t="s">
        <v>1527</v>
      </c>
      <c r="C838" s="9" t="s">
        <v>1546</v>
      </c>
      <c r="D838" s="8" t="s">
        <v>1529</v>
      </c>
      <c r="E838" s="6" t="s">
        <v>29</v>
      </c>
    </row>
    <row r="839" spans="2:5" ht="15.75">
      <c r="B839" s="8" t="s">
        <v>1527</v>
      </c>
      <c r="C839" s="9" t="s">
        <v>630</v>
      </c>
      <c r="D839" s="8" t="s">
        <v>1529</v>
      </c>
      <c r="E839" s="6" t="s">
        <v>49</v>
      </c>
    </row>
    <row r="840" spans="2:5" ht="15.75">
      <c r="B840" s="8" t="s">
        <v>1527</v>
      </c>
      <c r="C840" s="9" t="s">
        <v>1547</v>
      </c>
      <c r="D840" s="8" t="s">
        <v>1529</v>
      </c>
      <c r="E840" s="6" t="s">
        <v>0</v>
      </c>
    </row>
    <row r="841" spans="2:5" ht="15.75">
      <c r="B841" s="8" t="s">
        <v>1527</v>
      </c>
      <c r="C841" s="9" t="s">
        <v>1548</v>
      </c>
      <c r="D841" s="8" t="s">
        <v>1529</v>
      </c>
      <c r="E841" s="6" t="s">
        <v>4</v>
      </c>
    </row>
    <row r="842" spans="2:5" ht="15.75">
      <c r="B842" s="8" t="s">
        <v>1527</v>
      </c>
      <c r="C842" s="9" t="s">
        <v>1549</v>
      </c>
      <c r="D842" s="8" t="s">
        <v>1529</v>
      </c>
      <c r="E842" s="6" t="s">
        <v>29</v>
      </c>
    </row>
    <row r="843" spans="2:5" ht="15.75">
      <c r="B843" s="8" t="s">
        <v>1527</v>
      </c>
      <c r="C843" s="9" t="s">
        <v>1074</v>
      </c>
      <c r="D843" s="8" t="s">
        <v>1529</v>
      </c>
      <c r="E843" s="6" t="s">
        <v>1</v>
      </c>
    </row>
    <row r="844" spans="2:5" ht="15.75">
      <c r="B844" s="8" t="s">
        <v>1527</v>
      </c>
      <c r="C844" s="9" t="s">
        <v>1550</v>
      </c>
      <c r="D844" s="8" t="s">
        <v>1529</v>
      </c>
      <c r="E844" s="6" t="s">
        <v>10</v>
      </c>
    </row>
    <row r="845" spans="2:5" ht="15.75">
      <c r="B845" s="8" t="s">
        <v>1527</v>
      </c>
      <c r="C845" s="9" t="s">
        <v>1551</v>
      </c>
      <c r="D845" s="8" t="s">
        <v>1529</v>
      </c>
      <c r="E845" s="6" t="s">
        <v>40</v>
      </c>
    </row>
    <row r="846" spans="2:5" ht="15.75">
      <c r="B846" s="8" t="s">
        <v>1527</v>
      </c>
      <c r="C846" s="9" t="s">
        <v>766</v>
      </c>
      <c r="D846" s="8" t="s">
        <v>1529</v>
      </c>
      <c r="E846" s="6" t="s">
        <v>36</v>
      </c>
    </row>
    <row r="847" spans="2:5" ht="15.75">
      <c r="B847" s="8" t="s">
        <v>1527</v>
      </c>
      <c r="C847" s="9" t="s">
        <v>1552</v>
      </c>
      <c r="D847" s="8" t="s">
        <v>1529</v>
      </c>
      <c r="E847" s="6" t="s">
        <v>4</v>
      </c>
    </row>
    <row r="848" spans="2:5" ht="15.75">
      <c r="B848" s="8" t="s">
        <v>1527</v>
      </c>
      <c r="C848" s="9" t="s">
        <v>1553</v>
      </c>
      <c r="D848" s="8" t="s">
        <v>1529</v>
      </c>
      <c r="E848" s="6" t="s">
        <v>4</v>
      </c>
    </row>
    <row r="849" spans="2:5" ht="15.75">
      <c r="B849" s="8" t="s">
        <v>1527</v>
      </c>
      <c r="C849" s="9" t="s">
        <v>1554</v>
      </c>
      <c r="D849" s="8" t="s">
        <v>1529</v>
      </c>
      <c r="E849" s="6" t="s">
        <v>4</v>
      </c>
    </row>
    <row r="850" spans="2:5" ht="15.75">
      <c r="B850" s="8" t="s">
        <v>1527</v>
      </c>
      <c r="C850" s="9" t="s">
        <v>1555</v>
      </c>
      <c r="D850" s="8" t="s">
        <v>1529</v>
      </c>
      <c r="E850" s="6" t="s">
        <v>4</v>
      </c>
    </row>
    <row r="851" spans="2:5" ht="15.75">
      <c r="B851" s="8" t="s">
        <v>1527</v>
      </c>
      <c r="C851" s="9" t="s">
        <v>680</v>
      </c>
      <c r="D851" s="8" t="s">
        <v>1529</v>
      </c>
      <c r="E851" s="6" t="s">
        <v>9</v>
      </c>
    </row>
    <row r="852" spans="2:5" ht="15.75">
      <c r="B852" s="8" t="s">
        <v>1527</v>
      </c>
      <c r="C852" s="9" t="s">
        <v>941</v>
      </c>
      <c r="D852" s="8" t="s">
        <v>1529</v>
      </c>
      <c r="E852" s="6" t="s">
        <v>4</v>
      </c>
    </row>
    <row r="853" spans="2:5" ht="15.75">
      <c r="B853" s="8" t="s">
        <v>1527</v>
      </c>
      <c r="C853" s="9" t="s">
        <v>768</v>
      </c>
      <c r="D853" s="8" t="s">
        <v>1529</v>
      </c>
      <c r="E853" s="6" t="s">
        <v>9</v>
      </c>
    </row>
    <row r="854" spans="2:5" ht="15.75">
      <c r="B854" s="8" t="s">
        <v>1527</v>
      </c>
      <c r="C854" s="9" t="s">
        <v>378</v>
      </c>
      <c r="D854" s="8" t="s">
        <v>1529</v>
      </c>
      <c r="E854" s="6" t="s">
        <v>36</v>
      </c>
    </row>
    <row r="855" spans="2:5" ht="15.75">
      <c r="B855" s="8" t="s">
        <v>1527</v>
      </c>
      <c r="C855" s="9" t="s">
        <v>1556</v>
      </c>
      <c r="D855" s="8" t="s">
        <v>1529</v>
      </c>
      <c r="E855" s="6" t="s">
        <v>13</v>
      </c>
    </row>
    <row r="856" spans="2:5" ht="15.75">
      <c r="B856" s="8" t="s">
        <v>1527</v>
      </c>
      <c r="C856" s="9" t="s">
        <v>865</v>
      </c>
      <c r="D856" s="8" t="s">
        <v>1529</v>
      </c>
      <c r="E856" s="6" t="s">
        <v>82</v>
      </c>
    </row>
    <row r="857" spans="2:5" ht="15.75">
      <c r="B857" s="8" t="s">
        <v>1527</v>
      </c>
      <c r="C857" s="9" t="s">
        <v>1557</v>
      </c>
      <c r="D857" s="8" t="s">
        <v>1529</v>
      </c>
      <c r="E857" s="6" t="s">
        <v>40</v>
      </c>
    </row>
    <row r="858" spans="2:5" ht="15.75">
      <c r="B858" s="8" t="s">
        <v>1527</v>
      </c>
      <c r="C858" s="9" t="s">
        <v>640</v>
      </c>
      <c r="D858" s="8" t="s">
        <v>1529</v>
      </c>
      <c r="E858" s="6" t="s">
        <v>40</v>
      </c>
    </row>
    <row r="859" spans="2:5" ht="15.75">
      <c r="B859" s="8" t="s">
        <v>1527</v>
      </c>
      <c r="C859" s="9" t="s">
        <v>749</v>
      </c>
      <c r="D859" s="8" t="s">
        <v>1529</v>
      </c>
      <c r="E859" s="6" t="s">
        <v>55</v>
      </c>
    </row>
    <row r="860" spans="2:5" ht="15.75">
      <c r="B860" s="8" t="s">
        <v>1527</v>
      </c>
      <c r="C860" s="9" t="s">
        <v>944</v>
      </c>
      <c r="D860" s="8" t="s">
        <v>1529</v>
      </c>
      <c r="E860" s="6" t="s">
        <v>46</v>
      </c>
    </row>
    <row r="861" spans="2:5" ht="15.75">
      <c r="B861" s="8" t="s">
        <v>1527</v>
      </c>
      <c r="C861" s="9" t="s">
        <v>1558</v>
      </c>
      <c r="D861" s="8" t="s">
        <v>1529</v>
      </c>
      <c r="E861" s="6" t="s">
        <v>1</v>
      </c>
    </row>
    <row r="862" spans="2:5" ht="15.75">
      <c r="B862" s="8" t="s">
        <v>1527</v>
      </c>
      <c r="C862" s="9" t="s">
        <v>867</v>
      </c>
      <c r="D862" s="8" t="s">
        <v>1529</v>
      </c>
      <c r="E862" s="6" t="s">
        <v>21</v>
      </c>
    </row>
    <row r="863" spans="2:5" ht="15.75">
      <c r="B863" s="8" t="s">
        <v>1527</v>
      </c>
      <c r="C863" s="9" t="s">
        <v>1559</v>
      </c>
      <c r="D863" s="8" t="s">
        <v>1529</v>
      </c>
      <c r="E863" s="6" t="s">
        <v>0</v>
      </c>
    </row>
    <row r="864" spans="2:5" ht="15.75">
      <c r="B864" s="8" t="s">
        <v>1527</v>
      </c>
      <c r="C864" s="9" t="s">
        <v>848</v>
      </c>
      <c r="D864" s="8" t="s">
        <v>1529</v>
      </c>
      <c r="E864" s="6" t="s">
        <v>1</v>
      </c>
    </row>
    <row r="865" spans="2:5" ht="15.75">
      <c r="B865" s="8" t="s">
        <v>1527</v>
      </c>
      <c r="C865" s="9" t="s">
        <v>1560</v>
      </c>
      <c r="D865" s="8" t="s">
        <v>1529</v>
      </c>
      <c r="E865" s="6" t="s">
        <v>1</v>
      </c>
    </row>
    <row r="866" spans="2:5" ht="15.75">
      <c r="B866" s="8" t="s">
        <v>1527</v>
      </c>
      <c r="C866" s="9" t="s">
        <v>1561</v>
      </c>
      <c r="D866" s="8" t="s">
        <v>1529</v>
      </c>
      <c r="E866" s="6" t="s">
        <v>53</v>
      </c>
    </row>
    <row r="867" spans="2:5" ht="15.75">
      <c r="B867" s="8" t="s">
        <v>1527</v>
      </c>
      <c r="C867" s="9" t="s">
        <v>1562</v>
      </c>
      <c r="D867" s="8" t="s">
        <v>1529</v>
      </c>
      <c r="E867" s="6" t="s">
        <v>43</v>
      </c>
    </row>
    <row r="868" spans="2:5" ht="15.75">
      <c r="B868" s="8" t="s">
        <v>1527</v>
      </c>
      <c r="C868" s="9" t="s">
        <v>1563</v>
      </c>
      <c r="D868" s="8" t="s">
        <v>1529</v>
      </c>
      <c r="E868" s="6" t="s">
        <v>49</v>
      </c>
    </row>
    <row r="869" spans="2:5" ht="15.75">
      <c r="B869" s="8" t="s">
        <v>1527</v>
      </c>
      <c r="C869" s="9" t="s">
        <v>1564</v>
      </c>
      <c r="D869" s="8" t="s">
        <v>1529</v>
      </c>
      <c r="E869" s="6" t="s">
        <v>24</v>
      </c>
    </row>
    <row r="870" spans="2:5" ht="15.75">
      <c r="B870" s="8" t="s">
        <v>1527</v>
      </c>
      <c r="C870" s="9" t="s">
        <v>1565</v>
      </c>
      <c r="D870" s="8" t="s">
        <v>1529</v>
      </c>
      <c r="E870" s="6" t="s">
        <v>24</v>
      </c>
    </row>
    <row r="871" spans="2:5" ht="15.75">
      <c r="B871" s="8" t="s">
        <v>1527</v>
      </c>
      <c r="C871" s="9" t="s">
        <v>1566</v>
      </c>
      <c r="D871" s="8" t="s">
        <v>1529</v>
      </c>
      <c r="E871" s="6" t="s">
        <v>24</v>
      </c>
    </row>
    <row r="872" spans="2:5" ht="15.75">
      <c r="B872" s="8" t="s">
        <v>1527</v>
      </c>
      <c r="C872" s="9" t="s">
        <v>1567</v>
      </c>
      <c r="D872" s="8" t="s">
        <v>1529</v>
      </c>
      <c r="E872" s="6" t="s">
        <v>24</v>
      </c>
    </row>
    <row r="873" spans="2:5" ht="15.75">
      <c r="B873" s="8" t="s">
        <v>1527</v>
      </c>
      <c r="C873" s="9" t="s">
        <v>1568</v>
      </c>
      <c r="D873" s="8" t="s">
        <v>1529</v>
      </c>
      <c r="E873" s="6" t="s">
        <v>24</v>
      </c>
    </row>
    <row r="874" spans="2:5" ht="15.75">
      <c r="B874" s="8" t="s">
        <v>1527</v>
      </c>
      <c r="C874" s="9" t="s">
        <v>1569</v>
      </c>
      <c r="D874" s="8" t="s">
        <v>1529</v>
      </c>
      <c r="E874" s="6" t="s">
        <v>1108</v>
      </c>
    </row>
    <row r="875" spans="2:5" ht="15.75">
      <c r="B875" s="8" t="s">
        <v>1527</v>
      </c>
      <c r="C875" s="9" t="s">
        <v>1570</v>
      </c>
      <c r="D875" s="8" t="s">
        <v>1529</v>
      </c>
      <c r="E875" s="6" t="s">
        <v>1113</v>
      </c>
    </row>
    <row r="876" spans="2:5" ht="15.75">
      <c r="B876" s="8" t="s">
        <v>1527</v>
      </c>
      <c r="C876" s="9" t="s">
        <v>1571</v>
      </c>
      <c r="D876" s="8" t="s">
        <v>1529</v>
      </c>
      <c r="E876" s="6" t="s">
        <v>0</v>
      </c>
    </row>
    <row r="877" spans="2:5" ht="15.75">
      <c r="B877" s="8" t="s">
        <v>1527</v>
      </c>
      <c r="C877" s="9" t="s">
        <v>1572</v>
      </c>
      <c r="D877" s="8" t="s">
        <v>1529</v>
      </c>
      <c r="E877" s="6" t="s">
        <v>0</v>
      </c>
    </row>
    <row r="878" spans="2:5" ht="15.75">
      <c r="B878" s="8" t="s">
        <v>1527</v>
      </c>
      <c r="C878" s="9" t="s">
        <v>1573</v>
      </c>
      <c r="D878" s="8" t="s">
        <v>1529</v>
      </c>
      <c r="E878" s="6" t="s">
        <v>25</v>
      </c>
    </row>
    <row r="879" spans="2:5" ht="15.75">
      <c r="B879" s="8" t="s">
        <v>1527</v>
      </c>
      <c r="C879" s="9" t="s">
        <v>952</v>
      </c>
      <c r="D879" s="8" t="s">
        <v>1529</v>
      </c>
      <c r="E879" s="6" t="s">
        <v>13</v>
      </c>
    </row>
    <row r="880" spans="2:5" ht="15.75">
      <c r="B880" s="8" t="s">
        <v>1527</v>
      </c>
      <c r="C880" s="9" t="s">
        <v>1574</v>
      </c>
      <c r="D880" s="8" t="s">
        <v>1529</v>
      </c>
      <c r="E880" s="6" t="s">
        <v>53</v>
      </c>
    </row>
    <row r="881" spans="2:5" ht="15.75">
      <c r="B881" s="8" t="s">
        <v>1527</v>
      </c>
      <c r="C881" s="9" t="s">
        <v>1575</v>
      </c>
      <c r="D881" s="8" t="s">
        <v>1529</v>
      </c>
      <c r="E881" s="6" t="s">
        <v>1114</v>
      </c>
    </row>
    <row r="882" spans="2:5" ht="15.75">
      <c r="B882" s="8" t="s">
        <v>1527</v>
      </c>
      <c r="C882" s="9" t="s">
        <v>1576</v>
      </c>
      <c r="D882" s="8" t="s">
        <v>1529</v>
      </c>
      <c r="E882" s="6" t="s">
        <v>1108</v>
      </c>
    </row>
    <row r="883" spans="2:5" ht="15.75">
      <c r="B883" s="8" t="s">
        <v>1527</v>
      </c>
      <c r="C883" s="9" t="s">
        <v>1577</v>
      </c>
      <c r="D883" s="8" t="s">
        <v>1529</v>
      </c>
      <c r="E883" s="6" t="s">
        <v>5</v>
      </c>
    </row>
    <row r="884" spans="2:5" ht="15.75">
      <c r="B884" s="8" t="s">
        <v>1527</v>
      </c>
      <c r="C884" s="9" t="s">
        <v>1578</v>
      </c>
      <c r="D884" s="8" t="s">
        <v>1529</v>
      </c>
      <c r="E884" s="6" t="s">
        <v>5</v>
      </c>
    </row>
    <row r="885" spans="2:5" ht="15.75">
      <c r="B885" s="8" t="s">
        <v>1527</v>
      </c>
      <c r="C885" s="9" t="s">
        <v>1579</v>
      </c>
      <c r="D885" s="8" t="s">
        <v>1529</v>
      </c>
      <c r="E885" s="6" t="s">
        <v>30</v>
      </c>
    </row>
    <row r="886" spans="2:5" ht="15.75">
      <c r="B886" s="8" t="s">
        <v>1527</v>
      </c>
      <c r="C886" s="9" t="s">
        <v>1580</v>
      </c>
      <c r="D886" s="8" t="s">
        <v>1529</v>
      </c>
      <c r="E886" s="6" t="s">
        <v>30</v>
      </c>
    </row>
    <row r="887" spans="2:5" ht="15.75">
      <c r="B887" s="8" t="s">
        <v>1527</v>
      </c>
      <c r="C887" s="9" t="s">
        <v>1581</v>
      </c>
      <c r="D887" s="8" t="s">
        <v>1529</v>
      </c>
      <c r="E887" s="6" t="s">
        <v>37</v>
      </c>
    </row>
    <row r="888" spans="2:5" ht="15.75">
      <c r="B888" s="8" t="s">
        <v>1527</v>
      </c>
      <c r="C888" s="9" t="s">
        <v>659</v>
      </c>
      <c r="D888" s="8" t="s">
        <v>1529</v>
      </c>
      <c r="E888" s="6" t="s">
        <v>9</v>
      </c>
    </row>
    <row r="889" spans="2:5" ht="15.75">
      <c r="B889" s="8" t="s">
        <v>1527</v>
      </c>
      <c r="C889" s="9" t="s">
        <v>1582</v>
      </c>
      <c r="D889" s="8" t="s">
        <v>1529</v>
      </c>
      <c r="E889" s="6" t="s">
        <v>1108</v>
      </c>
    </row>
    <row r="890" spans="2:5" ht="15.75">
      <c r="B890" s="8" t="s">
        <v>1527</v>
      </c>
      <c r="C890" s="9" t="s">
        <v>1583</v>
      </c>
      <c r="D890" s="8" t="s">
        <v>1529</v>
      </c>
      <c r="E890" s="6" t="s">
        <v>1108</v>
      </c>
    </row>
    <row r="891" spans="2:5" ht="15.75">
      <c r="B891" s="8" t="s">
        <v>1527</v>
      </c>
      <c r="C891" s="9" t="s">
        <v>956</v>
      </c>
      <c r="D891" s="8" t="s">
        <v>1529</v>
      </c>
      <c r="E891" s="6" t="s">
        <v>53</v>
      </c>
    </row>
    <row r="892" spans="2:5" ht="15.75">
      <c r="B892" s="8" t="s">
        <v>1527</v>
      </c>
      <c r="C892" s="9" t="s">
        <v>1584</v>
      </c>
      <c r="D892" s="8" t="s">
        <v>1529</v>
      </c>
      <c r="E892" s="6" t="s">
        <v>87</v>
      </c>
    </row>
    <row r="893" spans="2:5" ht="15.75">
      <c r="B893" s="8" t="s">
        <v>1527</v>
      </c>
      <c r="C893" s="9" t="s">
        <v>1585</v>
      </c>
      <c r="D893" s="8" t="s">
        <v>1529</v>
      </c>
      <c r="E893" s="6" t="s">
        <v>29</v>
      </c>
    </row>
    <row r="894" spans="2:5" ht="15.75">
      <c r="B894" s="8" t="s">
        <v>1527</v>
      </c>
      <c r="C894" s="9" t="s">
        <v>870</v>
      </c>
      <c r="D894" s="8" t="s">
        <v>1529</v>
      </c>
      <c r="E894" s="6" t="s">
        <v>30</v>
      </c>
    </row>
    <row r="895" spans="2:5" ht="15.75">
      <c r="B895" s="8" t="s">
        <v>1527</v>
      </c>
      <c r="C895" s="9" t="s">
        <v>1586</v>
      </c>
      <c r="D895" s="8" t="s">
        <v>1529</v>
      </c>
      <c r="E895" s="6" t="s">
        <v>4</v>
      </c>
    </row>
    <row r="896" spans="2:5" ht="15.75">
      <c r="B896" s="8" t="s">
        <v>1527</v>
      </c>
      <c r="C896" s="9" t="s">
        <v>1587</v>
      </c>
      <c r="D896" s="8" t="s">
        <v>1529</v>
      </c>
      <c r="E896" s="6" t="s">
        <v>5</v>
      </c>
    </row>
    <row r="897" spans="2:5" ht="15.75">
      <c r="B897" s="8" t="s">
        <v>1527</v>
      </c>
      <c r="C897" s="9" t="s">
        <v>582</v>
      </c>
      <c r="D897" s="8" t="s">
        <v>1529</v>
      </c>
      <c r="E897" s="6" t="s">
        <v>4</v>
      </c>
    </row>
    <row r="898" spans="2:5" ht="15.75">
      <c r="B898" s="8" t="s">
        <v>1527</v>
      </c>
      <c r="C898" s="9" t="s">
        <v>1588</v>
      </c>
      <c r="D898" s="8" t="s">
        <v>1529</v>
      </c>
      <c r="E898" s="6" t="s">
        <v>4</v>
      </c>
    </row>
    <row r="899" spans="2:5" ht="15.75">
      <c r="B899" s="8" t="s">
        <v>1527</v>
      </c>
      <c r="C899" s="9" t="s">
        <v>750</v>
      </c>
      <c r="D899" s="8" t="s">
        <v>1529</v>
      </c>
      <c r="E899" s="6" t="s">
        <v>74</v>
      </c>
    </row>
    <row r="900" spans="2:5" ht="15.75">
      <c r="B900" s="8" t="s">
        <v>1527</v>
      </c>
      <c r="C900" s="9" t="s">
        <v>1589</v>
      </c>
      <c r="D900" s="8" t="s">
        <v>1529</v>
      </c>
      <c r="E900" s="6" t="s">
        <v>5</v>
      </c>
    </row>
    <row r="901" spans="2:5" ht="15.75">
      <c r="B901" s="8" t="s">
        <v>1527</v>
      </c>
      <c r="C901" s="9" t="s">
        <v>672</v>
      </c>
      <c r="D901" s="8" t="s">
        <v>1529</v>
      </c>
      <c r="E901" s="6" t="s">
        <v>5</v>
      </c>
    </row>
    <row r="902" spans="2:5" ht="15.75">
      <c r="B902" s="8" t="s">
        <v>1527</v>
      </c>
      <c r="C902" s="9" t="s">
        <v>1590</v>
      </c>
      <c r="D902" s="8" t="s">
        <v>1529</v>
      </c>
      <c r="E902" s="6" t="s">
        <v>5</v>
      </c>
    </row>
    <row r="903" spans="2:5" ht="15.75">
      <c r="B903" s="8" t="s">
        <v>1527</v>
      </c>
      <c r="C903" s="9" t="s">
        <v>1591</v>
      </c>
      <c r="D903" s="8" t="s">
        <v>1529</v>
      </c>
      <c r="E903" s="6" t="s">
        <v>13</v>
      </c>
    </row>
    <row r="904" spans="2:5" ht="15.75">
      <c r="B904" s="8" t="s">
        <v>1527</v>
      </c>
      <c r="C904" s="9" t="s">
        <v>1592</v>
      </c>
      <c r="D904" s="8" t="s">
        <v>1529</v>
      </c>
      <c r="E904" s="6" t="s">
        <v>29</v>
      </c>
    </row>
    <row r="905" spans="2:5" ht="15.75">
      <c r="B905" s="8" t="s">
        <v>1527</v>
      </c>
      <c r="C905" s="9" t="s">
        <v>1593</v>
      </c>
      <c r="D905" s="8" t="s">
        <v>1529</v>
      </c>
      <c r="E905" s="6" t="s">
        <v>36</v>
      </c>
    </row>
    <row r="906" spans="2:5" ht="15.75">
      <c r="B906" s="8" t="s">
        <v>1527</v>
      </c>
      <c r="C906" s="9" t="s">
        <v>1594</v>
      </c>
      <c r="D906" s="8" t="s">
        <v>1529</v>
      </c>
      <c r="E906" s="6" t="s">
        <v>1108</v>
      </c>
    </row>
    <row r="907" spans="2:5" ht="15.75">
      <c r="B907" s="8" t="s">
        <v>1527</v>
      </c>
      <c r="C907" s="9" t="s">
        <v>1595</v>
      </c>
      <c r="D907" s="8" t="s">
        <v>1529</v>
      </c>
      <c r="E907" s="6" t="s">
        <v>5</v>
      </c>
    </row>
    <row r="908" spans="2:5" ht="15.75">
      <c r="B908" s="8" t="s">
        <v>1527</v>
      </c>
      <c r="C908" s="9" t="s">
        <v>622</v>
      </c>
      <c r="D908" s="8" t="s">
        <v>1529</v>
      </c>
      <c r="E908" s="6" t="s">
        <v>5</v>
      </c>
    </row>
    <row r="909" spans="2:5" ht="15.75">
      <c r="B909" s="8" t="s">
        <v>1527</v>
      </c>
      <c r="C909" s="9" t="s">
        <v>962</v>
      </c>
      <c r="D909" s="8" t="s">
        <v>1529</v>
      </c>
      <c r="E909" s="6" t="s">
        <v>91</v>
      </c>
    </row>
    <row r="910" spans="2:5" ht="15.75">
      <c r="B910" s="8" t="s">
        <v>1527</v>
      </c>
      <c r="C910" s="9" t="s">
        <v>779</v>
      </c>
      <c r="D910" s="8" t="s">
        <v>1529</v>
      </c>
      <c r="E910" s="6" t="s">
        <v>9</v>
      </c>
    </row>
    <row r="911" spans="2:5" ht="15.75">
      <c r="B911" s="8" t="s">
        <v>1527</v>
      </c>
      <c r="C911" s="9" t="s">
        <v>1596</v>
      </c>
      <c r="D911" s="8" t="s">
        <v>1529</v>
      </c>
      <c r="E911" s="6" t="s">
        <v>5</v>
      </c>
    </row>
    <row r="912" spans="2:5" ht="15.75">
      <c r="B912" s="8" t="s">
        <v>1527</v>
      </c>
      <c r="C912" s="9" t="s">
        <v>1079</v>
      </c>
      <c r="D912" s="8" t="s">
        <v>1529</v>
      </c>
      <c r="E912" s="6" t="s">
        <v>83</v>
      </c>
    </row>
    <row r="913" spans="2:5" ht="15.75">
      <c r="B913" s="8" t="s">
        <v>1527</v>
      </c>
      <c r="C913" s="9" t="s">
        <v>1597</v>
      </c>
      <c r="D913" s="8" t="s">
        <v>1529</v>
      </c>
      <c r="E913" s="6" t="s">
        <v>1</v>
      </c>
    </row>
    <row r="914" spans="2:5" ht="15.75">
      <c r="B914" s="8" t="s">
        <v>1527</v>
      </c>
      <c r="C914" s="9" t="s">
        <v>1081</v>
      </c>
      <c r="D914" s="8" t="s">
        <v>1529</v>
      </c>
      <c r="E914" s="6" t="s">
        <v>77</v>
      </c>
    </row>
    <row r="915" spans="2:5" ht="15.75">
      <c r="B915" s="8" t="s">
        <v>1527</v>
      </c>
      <c r="C915" s="9" t="s">
        <v>1598</v>
      </c>
      <c r="D915" s="8" t="s">
        <v>1529</v>
      </c>
      <c r="E915" s="6" t="s">
        <v>86</v>
      </c>
    </row>
    <row r="916" spans="2:5" ht="15.75">
      <c r="B916" s="8" t="s">
        <v>1527</v>
      </c>
      <c r="C916" s="9" t="s">
        <v>1599</v>
      </c>
      <c r="D916" s="8" t="s">
        <v>1529</v>
      </c>
      <c r="E916" s="6" t="s">
        <v>1108</v>
      </c>
    </row>
    <row r="917" spans="2:5" ht="15.75">
      <c r="B917" s="8" t="s">
        <v>1527</v>
      </c>
      <c r="C917" s="9" t="s">
        <v>1600</v>
      </c>
      <c r="D917" s="8" t="s">
        <v>1529</v>
      </c>
      <c r="E917" s="6" t="s">
        <v>23</v>
      </c>
    </row>
    <row r="918" spans="2:5" ht="15.75">
      <c r="B918" s="8" t="s">
        <v>1527</v>
      </c>
      <c r="C918" s="9" t="s">
        <v>1601</v>
      </c>
      <c r="D918" s="8" t="s">
        <v>1529</v>
      </c>
      <c r="E918" s="6" t="s">
        <v>86</v>
      </c>
    </row>
    <row r="919" spans="2:5" ht="15.75">
      <c r="B919" s="8" t="s">
        <v>1527</v>
      </c>
      <c r="C919" s="9" t="s">
        <v>1017</v>
      </c>
      <c r="D919" s="8" t="s">
        <v>1529</v>
      </c>
      <c r="E919" s="6" t="s">
        <v>29</v>
      </c>
    </row>
    <row r="920" spans="2:5" ht="15.75">
      <c r="B920" s="8" t="s">
        <v>1527</v>
      </c>
      <c r="C920" s="9" t="s">
        <v>633</v>
      </c>
      <c r="D920" s="8" t="s">
        <v>1529</v>
      </c>
      <c r="E920" s="6" t="s">
        <v>5</v>
      </c>
    </row>
    <row r="921" spans="2:5" ht="15.75">
      <c r="B921" s="8" t="s">
        <v>1527</v>
      </c>
      <c r="C921" s="9" t="s">
        <v>1602</v>
      </c>
      <c r="D921" s="8" t="s">
        <v>1529</v>
      </c>
      <c r="E921" s="6" t="s">
        <v>5</v>
      </c>
    </row>
    <row r="922" spans="2:5" ht="15.75">
      <c r="B922" s="8" t="s">
        <v>1527</v>
      </c>
      <c r="C922" s="9" t="s">
        <v>523</v>
      </c>
      <c r="D922" s="8" t="s">
        <v>1529</v>
      </c>
      <c r="E922" s="6" t="s">
        <v>13</v>
      </c>
    </row>
    <row r="923" spans="2:5" ht="15.75">
      <c r="B923" s="8" t="s">
        <v>1527</v>
      </c>
      <c r="C923" s="9" t="s">
        <v>726</v>
      </c>
      <c r="D923" s="8" t="s">
        <v>1529</v>
      </c>
      <c r="E923" s="6" t="s">
        <v>13</v>
      </c>
    </row>
    <row r="924" spans="2:5" ht="15.75">
      <c r="B924" s="8" t="s">
        <v>1527</v>
      </c>
      <c r="C924" s="9" t="s">
        <v>783</v>
      </c>
      <c r="D924" s="8" t="s">
        <v>1529</v>
      </c>
      <c r="E924" s="6" t="s">
        <v>13</v>
      </c>
    </row>
    <row r="925" spans="2:5" ht="15.75">
      <c r="B925" s="8" t="s">
        <v>1527</v>
      </c>
      <c r="C925" s="9" t="s">
        <v>1603</v>
      </c>
      <c r="D925" s="8" t="s">
        <v>1529</v>
      </c>
      <c r="E925" s="6" t="s">
        <v>14</v>
      </c>
    </row>
    <row r="926" spans="2:5" ht="15.75">
      <c r="B926" s="8" t="s">
        <v>1527</v>
      </c>
      <c r="C926" s="9" t="s">
        <v>1604</v>
      </c>
      <c r="D926" s="8" t="s">
        <v>1529</v>
      </c>
      <c r="E926" s="6" t="s">
        <v>13</v>
      </c>
    </row>
    <row r="927" spans="2:5" ht="15.75">
      <c r="B927" s="8" t="s">
        <v>1527</v>
      </c>
      <c r="C927" s="9" t="s">
        <v>1605</v>
      </c>
      <c r="D927" s="8" t="s">
        <v>1529</v>
      </c>
      <c r="E927" s="6" t="s">
        <v>14</v>
      </c>
    </row>
    <row r="928" spans="2:5" ht="15.75">
      <c r="B928" s="8" t="s">
        <v>1527</v>
      </c>
      <c r="C928" s="9" t="s">
        <v>1606</v>
      </c>
      <c r="D928" s="8" t="s">
        <v>1529</v>
      </c>
      <c r="E928" s="6" t="s">
        <v>48</v>
      </c>
    </row>
    <row r="929" spans="2:5" ht="15.75">
      <c r="B929" s="8" t="s">
        <v>1527</v>
      </c>
      <c r="C929" s="9" t="s">
        <v>1607</v>
      </c>
      <c r="D929" s="8" t="s">
        <v>1529</v>
      </c>
      <c r="E929" s="6" t="s">
        <v>13</v>
      </c>
    </row>
    <row r="930" spans="2:5" ht="15.75">
      <c r="B930" s="8" t="s">
        <v>1527</v>
      </c>
      <c r="C930" s="9" t="s">
        <v>675</v>
      </c>
      <c r="D930" s="8" t="s">
        <v>1529</v>
      </c>
      <c r="E930" s="6" t="s">
        <v>13</v>
      </c>
    </row>
    <row r="931" spans="2:5" ht="15.75">
      <c r="B931" s="8" t="s">
        <v>1527</v>
      </c>
      <c r="C931" s="9" t="s">
        <v>1608</v>
      </c>
      <c r="D931" s="8" t="s">
        <v>1529</v>
      </c>
      <c r="E931" s="6" t="s">
        <v>13</v>
      </c>
    </row>
    <row r="932" spans="2:5" ht="15.75">
      <c r="B932" s="8" t="s">
        <v>1527</v>
      </c>
      <c r="C932" s="9" t="s">
        <v>1609</v>
      </c>
      <c r="D932" s="8" t="s">
        <v>1529</v>
      </c>
      <c r="E932" s="6" t="s">
        <v>30</v>
      </c>
    </row>
    <row r="933" spans="2:5" ht="15.75">
      <c r="B933" s="8" t="s">
        <v>1527</v>
      </c>
      <c r="C933" s="9" t="s">
        <v>784</v>
      </c>
      <c r="D933" s="8" t="s">
        <v>1529</v>
      </c>
      <c r="E933" s="6" t="s">
        <v>5</v>
      </c>
    </row>
    <row r="934" spans="2:5" ht="15.75">
      <c r="B934" s="8" t="s">
        <v>1527</v>
      </c>
      <c r="C934" s="9" t="s">
        <v>1610</v>
      </c>
      <c r="D934" s="8" t="s">
        <v>1529</v>
      </c>
      <c r="E934" s="6" t="s">
        <v>10</v>
      </c>
    </row>
    <row r="935" spans="2:5" ht="15.75">
      <c r="B935" s="8" t="s">
        <v>1527</v>
      </c>
      <c r="C935" s="9" t="s">
        <v>433</v>
      </c>
      <c r="D935" s="8" t="s">
        <v>1529</v>
      </c>
      <c r="E935" s="6" t="s">
        <v>4</v>
      </c>
    </row>
    <row r="936" spans="2:5" ht="15.75">
      <c r="B936" s="8" t="s">
        <v>1527</v>
      </c>
      <c r="C936" s="9" t="s">
        <v>1611</v>
      </c>
      <c r="D936" s="8" t="s">
        <v>1529</v>
      </c>
      <c r="E936" s="6" t="s">
        <v>8</v>
      </c>
    </row>
    <row r="937" spans="2:5" ht="15.75">
      <c r="B937" s="8" t="s">
        <v>1527</v>
      </c>
      <c r="C937" s="9" t="s">
        <v>1612</v>
      </c>
      <c r="D937" s="8" t="s">
        <v>1529</v>
      </c>
      <c r="E937" s="6" t="s">
        <v>4</v>
      </c>
    </row>
    <row r="938" spans="2:5" ht="15.75">
      <c r="B938" s="8" t="s">
        <v>1527</v>
      </c>
      <c r="C938" s="9" t="s">
        <v>1613</v>
      </c>
      <c r="D938" s="8" t="s">
        <v>1529</v>
      </c>
      <c r="E938" s="6" t="s">
        <v>4</v>
      </c>
    </row>
    <row r="939" spans="2:5" ht="15.75">
      <c r="B939" s="8" t="s">
        <v>1527</v>
      </c>
      <c r="C939" s="9" t="s">
        <v>978</v>
      </c>
      <c r="D939" s="8" t="s">
        <v>1529</v>
      </c>
      <c r="E939" s="6" t="s">
        <v>1104</v>
      </c>
    </row>
    <row r="940" spans="2:5" ht="15.75">
      <c r="B940" s="8" t="s">
        <v>1527</v>
      </c>
      <c r="C940" s="9" t="s">
        <v>1614</v>
      </c>
      <c r="D940" s="8" t="s">
        <v>1529</v>
      </c>
      <c r="E940" s="6" t="s">
        <v>0</v>
      </c>
    </row>
    <row r="941" spans="2:5" ht="15.75">
      <c r="B941" s="8" t="s">
        <v>1527</v>
      </c>
      <c r="C941" s="9" t="s">
        <v>1615</v>
      </c>
      <c r="D941" s="8" t="s">
        <v>1529</v>
      </c>
      <c r="E941" s="6" t="s">
        <v>4</v>
      </c>
    </row>
    <row r="942" spans="2:5" ht="15.75">
      <c r="B942" s="8" t="s">
        <v>1527</v>
      </c>
      <c r="C942" s="9" t="s">
        <v>623</v>
      </c>
      <c r="D942" s="8" t="s">
        <v>1529</v>
      </c>
      <c r="E942" s="6" t="s">
        <v>5</v>
      </c>
    </row>
    <row r="943" spans="2:5" ht="15.75">
      <c r="B943" s="8" t="s">
        <v>1527</v>
      </c>
      <c r="C943" s="9" t="s">
        <v>652</v>
      </c>
      <c r="D943" s="8" t="s">
        <v>1529</v>
      </c>
      <c r="E943" s="6" t="s">
        <v>5</v>
      </c>
    </row>
    <row r="944" spans="2:5" ht="15.75">
      <c r="B944" s="8" t="s">
        <v>1527</v>
      </c>
      <c r="C944" s="9" t="s">
        <v>1616</v>
      </c>
      <c r="D944" s="8" t="s">
        <v>1529</v>
      </c>
      <c r="E944" s="6" t="s">
        <v>30</v>
      </c>
    </row>
    <row r="945" spans="2:5" ht="15.75">
      <c r="B945" s="8" t="s">
        <v>1527</v>
      </c>
      <c r="C945" s="9" t="s">
        <v>1617</v>
      </c>
      <c r="D945" s="8" t="s">
        <v>1529</v>
      </c>
      <c r="E945" s="6" t="s">
        <v>40</v>
      </c>
    </row>
    <row r="946" spans="2:5" ht="15.75">
      <c r="B946" s="8" t="s">
        <v>1527</v>
      </c>
      <c r="C946" s="9" t="s">
        <v>1618</v>
      </c>
      <c r="D946" s="8" t="s">
        <v>1529</v>
      </c>
      <c r="E946" s="6" t="s">
        <v>29</v>
      </c>
    </row>
    <row r="947" spans="2:5" ht="15.75">
      <c r="B947" s="8" t="s">
        <v>1527</v>
      </c>
      <c r="C947" s="9" t="s">
        <v>1619</v>
      </c>
      <c r="D947" s="8" t="s">
        <v>1529</v>
      </c>
      <c r="E947" s="6" t="s">
        <v>10</v>
      </c>
    </row>
    <row r="948" spans="2:5" ht="15.75">
      <c r="B948" s="8" t="s">
        <v>1527</v>
      </c>
      <c r="C948" s="9" t="s">
        <v>852</v>
      </c>
      <c r="D948" s="8" t="s">
        <v>1529</v>
      </c>
      <c r="E948" s="6" t="s">
        <v>52</v>
      </c>
    </row>
    <row r="949" spans="2:5" ht="15.75">
      <c r="B949" s="8" t="s">
        <v>1527</v>
      </c>
      <c r="C949" s="9" t="s">
        <v>1620</v>
      </c>
      <c r="D949" s="8" t="s">
        <v>1529</v>
      </c>
      <c r="E949" s="6" t="s">
        <v>30</v>
      </c>
    </row>
    <row r="950" spans="2:5" ht="15.75">
      <c r="B950" s="8" t="s">
        <v>1527</v>
      </c>
      <c r="C950" s="9" t="s">
        <v>1621</v>
      </c>
      <c r="D950" s="8" t="s">
        <v>1529</v>
      </c>
      <c r="E950" s="6" t="s">
        <v>67</v>
      </c>
    </row>
    <row r="951" spans="2:5" ht="15.75">
      <c r="B951" s="8" t="s">
        <v>1527</v>
      </c>
      <c r="C951" s="9" t="s">
        <v>1622</v>
      </c>
      <c r="D951" s="8" t="s">
        <v>1529</v>
      </c>
      <c r="E951" s="6" t="s">
        <v>24</v>
      </c>
    </row>
    <row r="952" spans="2:5" ht="15.75">
      <c r="B952" s="8" t="s">
        <v>1527</v>
      </c>
      <c r="C952" s="9" t="s">
        <v>1623</v>
      </c>
      <c r="D952" s="8" t="s">
        <v>1529</v>
      </c>
      <c r="E952" s="6" t="s">
        <v>18</v>
      </c>
    </row>
    <row r="953" spans="2:5" ht="15.75">
      <c r="B953" s="8" t="s">
        <v>1527</v>
      </c>
      <c r="C953" s="9" t="s">
        <v>885</v>
      </c>
      <c r="D953" s="8" t="s">
        <v>1529</v>
      </c>
      <c r="E953" s="6" t="s">
        <v>83</v>
      </c>
    </row>
    <row r="954" spans="2:5" ht="15.75">
      <c r="B954" s="8" t="s">
        <v>1527</v>
      </c>
      <c r="C954" s="9" t="s">
        <v>1006</v>
      </c>
      <c r="D954" s="8" t="s">
        <v>1529</v>
      </c>
      <c r="E954" s="6" t="s">
        <v>1</v>
      </c>
    </row>
    <row r="955" spans="2:5" ht="15.75">
      <c r="B955" s="8" t="s">
        <v>1527</v>
      </c>
      <c r="C955" s="9" t="s">
        <v>1624</v>
      </c>
      <c r="D955" s="8" t="s">
        <v>1529</v>
      </c>
      <c r="E955" s="6" t="s">
        <v>1</v>
      </c>
    </row>
    <row r="956" spans="2:5" ht="15.75">
      <c r="B956" s="8" t="s">
        <v>1527</v>
      </c>
      <c r="C956" s="9" t="s">
        <v>990</v>
      </c>
      <c r="D956" s="8" t="s">
        <v>1529</v>
      </c>
      <c r="E956" s="6" t="s">
        <v>5</v>
      </c>
    </row>
    <row r="957" spans="2:5" ht="15.75">
      <c r="B957" s="8" t="s">
        <v>1527</v>
      </c>
      <c r="C957" s="9" t="s">
        <v>1625</v>
      </c>
      <c r="D957" s="8" t="s">
        <v>1529</v>
      </c>
      <c r="E957" s="6" t="s">
        <v>1104</v>
      </c>
    </row>
    <row r="958" spans="2:5" ht="15.75">
      <c r="B958" s="8" t="s">
        <v>1527</v>
      </c>
      <c r="C958" s="9" t="s">
        <v>1626</v>
      </c>
      <c r="D958" s="8" t="s">
        <v>1529</v>
      </c>
      <c r="E958" s="6" t="s">
        <v>24</v>
      </c>
    </row>
    <row r="959" spans="2:5" ht="15.75">
      <c r="B959" s="8" t="s">
        <v>1527</v>
      </c>
      <c r="C959" s="9" t="s">
        <v>1627</v>
      </c>
      <c r="D959" s="8" t="s">
        <v>1529</v>
      </c>
      <c r="E959" s="6" t="s">
        <v>5</v>
      </c>
    </row>
    <row r="960" spans="2:5" ht="15.75">
      <c r="B960" s="8" t="s">
        <v>1527</v>
      </c>
      <c r="C960" s="9" t="s">
        <v>610</v>
      </c>
      <c r="D960" s="8" t="s">
        <v>1529</v>
      </c>
      <c r="E960" s="6" t="s">
        <v>4</v>
      </c>
    </row>
    <row r="961" spans="2:5" ht="15.75">
      <c r="B961" s="8" t="s">
        <v>1527</v>
      </c>
      <c r="C961" s="9" t="s">
        <v>805</v>
      </c>
      <c r="D961" s="8" t="s">
        <v>1529</v>
      </c>
      <c r="E961" s="6" t="s">
        <v>9</v>
      </c>
    </row>
    <row r="962" spans="2:5" ht="15.75">
      <c r="B962" s="8" t="s">
        <v>1527</v>
      </c>
      <c r="C962" s="9" t="s">
        <v>1628</v>
      </c>
      <c r="D962" s="8" t="s">
        <v>1529</v>
      </c>
      <c r="E962" s="6" t="s">
        <v>1115</v>
      </c>
    </row>
    <row r="963" spans="2:5" ht="15.75">
      <c r="B963" s="8" t="s">
        <v>1527</v>
      </c>
      <c r="C963" s="9" t="s">
        <v>1629</v>
      </c>
      <c r="D963" s="8" t="s">
        <v>1529</v>
      </c>
      <c r="E963" s="6" t="s">
        <v>1108</v>
      </c>
    </row>
    <row r="964" spans="2:5" ht="15.75">
      <c r="B964" s="8" t="s">
        <v>1527</v>
      </c>
      <c r="C964" s="9" t="s">
        <v>1630</v>
      </c>
      <c r="D964" s="8" t="s">
        <v>1529</v>
      </c>
      <c r="E964" s="6" t="s">
        <v>1108</v>
      </c>
    </row>
    <row r="965" spans="2:5" ht="15.75">
      <c r="B965" s="8" t="s">
        <v>1527</v>
      </c>
      <c r="C965" s="9" t="s">
        <v>530</v>
      </c>
      <c r="D965" s="8" t="s">
        <v>1529</v>
      </c>
      <c r="E965" s="6" t="s">
        <v>4</v>
      </c>
    </row>
    <row r="966" spans="2:5" ht="15.75">
      <c r="B966" s="8" t="s">
        <v>1527</v>
      </c>
      <c r="C966" s="9" t="s">
        <v>1631</v>
      </c>
      <c r="D966" s="8" t="s">
        <v>1529</v>
      </c>
      <c r="E966" s="6" t="s">
        <v>4</v>
      </c>
    </row>
    <row r="967" spans="2:5" ht="15.75">
      <c r="B967" s="8" t="s">
        <v>1527</v>
      </c>
      <c r="C967" s="9" t="s">
        <v>806</v>
      </c>
      <c r="D967" s="8" t="s">
        <v>1529</v>
      </c>
      <c r="E967" s="6" t="s">
        <v>39</v>
      </c>
    </row>
    <row r="968" spans="2:5" ht="15.75">
      <c r="B968" s="8" t="s">
        <v>1527</v>
      </c>
      <c r="C968" s="9" t="s">
        <v>1632</v>
      </c>
      <c r="D968" s="8" t="s">
        <v>1529</v>
      </c>
      <c r="E968" s="6" t="s">
        <v>1</v>
      </c>
    </row>
    <row r="969" spans="2:5" ht="15.75">
      <c r="B969" s="8" t="s">
        <v>1527</v>
      </c>
      <c r="C969" s="9" t="s">
        <v>996</v>
      </c>
      <c r="D969" s="8" t="s">
        <v>1529</v>
      </c>
      <c r="E969" s="6" t="s">
        <v>5</v>
      </c>
    </row>
    <row r="970" spans="2:5" ht="15.75">
      <c r="B970" s="8" t="s">
        <v>1527</v>
      </c>
      <c r="C970" s="9" t="s">
        <v>997</v>
      </c>
      <c r="D970" s="8" t="s">
        <v>1529</v>
      </c>
      <c r="E970" s="6" t="s">
        <v>1108</v>
      </c>
    </row>
    <row r="971" spans="2:5" ht="15.75">
      <c r="B971" s="8" t="s">
        <v>1527</v>
      </c>
      <c r="C971" s="9" t="s">
        <v>1633</v>
      </c>
      <c r="D971" s="8" t="s">
        <v>1529</v>
      </c>
      <c r="E971" s="6" t="s">
        <v>86</v>
      </c>
    </row>
    <row r="972" spans="2:5" ht="15.75">
      <c r="B972" s="8" t="s">
        <v>1527</v>
      </c>
      <c r="C972" s="9" t="s">
        <v>1634</v>
      </c>
      <c r="D972" s="8" t="s">
        <v>1529</v>
      </c>
      <c r="E972" s="6" t="s">
        <v>49</v>
      </c>
    </row>
    <row r="973" spans="2:5" ht="15.75">
      <c r="B973" s="8" t="s">
        <v>1527</v>
      </c>
      <c r="C973" s="9" t="s">
        <v>1635</v>
      </c>
      <c r="D973" s="8" t="s">
        <v>1529</v>
      </c>
      <c r="E973" s="6" t="s">
        <v>4</v>
      </c>
    </row>
    <row r="974" spans="2:5" ht="15.75">
      <c r="B974" s="8" t="s">
        <v>1527</v>
      </c>
      <c r="C974" s="9" t="s">
        <v>1636</v>
      </c>
      <c r="D974" s="8" t="s">
        <v>1529</v>
      </c>
      <c r="E974" s="6" t="s">
        <v>1</v>
      </c>
    </row>
    <row r="975" spans="2:5" ht="15.75">
      <c r="B975" s="8" t="s">
        <v>1527</v>
      </c>
      <c r="C975" s="9" t="s">
        <v>1637</v>
      </c>
      <c r="D975" s="8" t="s">
        <v>1529</v>
      </c>
      <c r="E975" s="6" t="s">
        <v>30</v>
      </c>
    </row>
    <row r="976" spans="2:5" ht="15.75">
      <c r="B976" s="8" t="s">
        <v>1527</v>
      </c>
      <c r="C976" s="9" t="s">
        <v>1638</v>
      </c>
      <c r="D976" s="8" t="s">
        <v>1529</v>
      </c>
      <c r="E976" s="6" t="s">
        <v>1</v>
      </c>
    </row>
    <row r="977" spans="2:5" ht="15.75">
      <c r="B977" s="8" t="s">
        <v>1527</v>
      </c>
      <c r="C977" s="9" t="s">
        <v>559</v>
      </c>
      <c r="D977" s="8" t="s">
        <v>1529</v>
      </c>
      <c r="E977" s="6" t="s">
        <v>54</v>
      </c>
    </row>
    <row r="978" spans="2:5" ht="15.75">
      <c r="B978" s="8" t="s">
        <v>1527</v>
      </c>
      <c r="C978" s="9" t="s">
        <v>1639</v>
      </c>
      <c r="D978" s="8" t="s">
        <v>1529</v>
      </c>
      <c r="E978" s="6" t="s">
        <v>36</v>
      </c>
    </row>
    <row r="979" spans="2:5" ht="15.75">
      <c r="B979" s="8" t="s">
        <v>1527</v>
      </c>
      <c r="C979" s="9" t="s">
        <v>1640</v>
      </c>
      <c r="D979" s="8" t="s">
        <v>1529</v>
      </c>
      <c r="E979" s="6" t="s">
        <v>25</v>
      </c>
    </row>
    <row r="980" spans="2:5" ht="15.75">
      <c r="B980" s="8" t="s">
        <v>1527</v>
      </c>
      <c r="C980" s="9" t="s">
        <v>1641</v>
      </c>
      <c r="D980" s="8" t="s">
        <v>1529</v>
      </c>
      <c r="E980" s="6" t="s">
        <v>49</v>
      </c>
    </row>
    <row r="981" spans="2:5" ht="15.75">
      <c r="B981" s="8" t="s">
        <v>1527</v>
      </c>
      <c r="C981" s="9" t="s">
        <v>1642</v>
      </c>
      <c r="D981" s="8" t="s">
        <v>1529</v>
      </c>
      <c r="E981" s="6" t="s">
        <v>1</v>
      </c>
    </row>
    <row r="982" spans="2:5" ht="15.75">
      <c r="B982" s="8" t="s">
        <v>1527</v>
      </c>
      <c r="C982" s="9" t="s">
        <v>845</v>
      </c>
      <c r="D982" s="8" t="s">
        <v>1529</v>
      </c>
      <c r="E982" s="6" t="s">
        <v>18</v>
      </c>
    </row>
    <row r="983" spans="2:5" ht="15.75">
      <c r="B983" s="8" t="s">
        <v>1527</v>
      </c>
      <c r="C983" s="9" t="s">
        <v>1643</v>
      </c>
      <c r="D983" s="8" t="s">
        <v>1529</v>
      </c>
      <c r="E983" s="6" t="s">
        <v>0</v>
      </c>
    </row>
    <row r="984" spans="2:5" ht="15.75">
      <c r="B984" s="8" t="s">
        <v>1527</v>
      </c>
      <c r="C984" s="9" t="s">
        <v>1644</v>
      </c>
      <c r="D984" s="8" t="s">
        <v>1529</v>
      </c>
      <c r="E984" s="6" t="s">
        <v>30</v>
      </c>
    </row>
    <row r="985" spans="2:5" ht="15.75">
      <c r="B985" s="8" t="s">
        <v>1527</v>
      </c>
      <c r="C985" s="9" t="s">
        <v>1645</v>
      </c>
      <c r="D985" s="8" t="s">
        <v>1529</v>
      </c>
      <c r="E985" s="6" t="s">
        <v>5</v>
      </c>
    </row>
    <row r="986" spans="2:5" ht="15.75">
      <c r="B986" s="8" t="s">
        <v>1527</v>
      </c>
      <c r="C986" s="9" t="s">
        <v>1646</v>
      </c>
      <c r="D986" s="8" t="s">
        <v>1529</v>
      </c>
      <c r="E986" s="6" t="s">
        <v>5</v>
      </c>
    </row>
    <row r="987" spans="2:5" ht="15.75">
      <c r="B987" s="8" t="s">
        <v>1527</v>
      </c>
      <c r="C987" s="9" t="s">
        <v>685</v>
      </c>
      <c r="D987" s="8" t="s">
        <v>1529</v>
      </c>
      <c r="E987" s="6" t="s">
        <v>5</v>
      </c>
    </row>
    <row r="988" spans="2:5" ht="15.75">
      <c r="B988" s="8" t="s">
        <v>1527</v>
      </c>
      <c r="C988" s="9" t="s">
        <v>1647</v>
      </c>
      <c r="D988" s="8" t="s">
        <v>1529</v>
      </c>
      <c r="E988" s="6" t="s">
        <v>5</v>
      </c>
    </row>
    <row r="989" spans="2:5" ht="15.75">
      <c r="B989" s="8" t="s">
        <v>1527</v>
      </c>
      <c r="C989" s="9" t="s">
        <v>889</v>
      </c>
      <c r="D989" s="8" t="s">
        <v>1529</v>
      </c>
      <c r="E989" s="6" t="s">
        <v>5</v>
      </c>
    </row>
    <row r="990" spans="2:5" ht="15.75">
      <c r="B990" s="8" t="s">
        <v>1527</v>
      </c>
      <c r="C990" s="9" t="s">
        <v>1648</v>
      </c>
      <c r="D990" s="8" t="s">
        <v>1529</v>
      </c>
      <c r="E990" s="6" t="s">
        <v>5</v>
      </c>
    </row>
    <row r="991" spans="2:5" ht="15.75">
      <c r="B991" s="8" t="s">
        <v>1527</v>
      </c>
      <c r="C991" s="9" t="s">
        <v>1649</v>
      </c>
      <c r="D991" s="8" t="s">
        <v>1529</v>
      </c>
      <c r="E991" s="6" t="s">
        <v>1116</v>
      </c>
    </row>
    <row r="992" spans="2:5" ht="15.75">
      <c r="B992" s="8" t="s">
        <v>1527</v>
      </c>
      <c r="C992" s="9" t="s">
        <v>1650</v>
      </c>
      <c r="D992" s="8" t="s">
        <v>1529</v>
      </c>
      <c r="E992" s="6" t="s">
        <v>33</v>
      </c>
    </row>
    <row r="993" spans="2:5" ht="15.75">
      <c r="B993" s="8" t="s">
        <v>1527</v>
      </c>
      <c r="C993" s="9" t="s">
        <v>1651</v>
      </c>
      <c r="D993" s="8" t="s">
        <v>1529</v>
      </c>
      <c r="E993" s="6" t="s">
        <v>18</v>
      </c>
    </row>
    <row r="994" spans="2:5" ht="15.75">
      <c r="B994" s="8" t="s">
        <v>1527</v>
      </c>
      <c r="C994" s="9" t="s">
        <v>595</v>
      </c>
      <c r="D994" s="8" t="s">
        <v>1529</v>
      </c>
      <c r="E994" s="6" t="s">
        <v>57</v>
      </c>
    </row>
    <row r="995" spans="2:5" ht="15.75">
      <c r="B995" s="8" t="s">
        <v>1527</v>
      </c>
      <c r="C995" s="9" t="s">
        <v>1652</v>
      </c>
      <c r="D995" s="8" t="s">
        <v>1529</v>
      </c>
      <c r="E995" s="6" t="s">
        <v>30</v>
      </c>
    </row>
    <row r="996" spans="2:5" ht="15.75">
      <c r="B996" s="8" t="s">
        <v>1527</v>
      </c>
      <c r="C996" s="9" t="s">
        <v>759</v>
      </c>
      <c r="D996" s="8" t="s">
        <v>1529</v>
      </c>
      <c r="E996" s="6" t="s">
        <v>47</v>
      </c>
    </row>
    <row r="997" spans="2:5" ht="15.75">
      <c r="B997" s="8" t="s">
        <v>1527</v>
      </c>
      <c r="C997" s="9" t="s">
        <v>1653</v>
      </c>
      <c r="D997" s="8" t="s">
        <v>1529</v>
      </c>
      <c r="E997" s="6" t="s">
        <v>4</v>
      </c>
    </row>
    <row r="998" spans="2:5" ht="15.75">
      <c r="B998" s="8" t="s">
        <v>1527</v>
      </c>
      <c r="C998" s="9" t="s">
        <v>1654</v>
      </c>
      <c r="D998" s="8" t="s">
        <v>1529</v>
      </c>
      <c r="E998" s="6" t="s">
        <v>4</v>
      </c>
    </row>
    <row r="999" spans="2:5" ht="15.75">
      <c r="B999" s="8" t="s">
        <v>1527</v>
      </c>
      <c r="C999" s="9" t="s">
        <v>1655</v>
      </c>
      <c r="D999" s="8" t="s">
        <v>1529</v>
      </c>
      <c r="E999" s="6" t="s">
        <v>4</v>
      </c>
    </row>
    <row r="1000" spans="2:5" ht="15.75">
      <c r="B1000" s="8" t="s">
        <v>1527</v>
      </c>
      <c r="C1000" s="9" t="s">
        <v>1656</v>
      </c>
      <c r="D1000" s="8" t="s">
        <v>1529</v>
      </c>
      <c r="E1000" s="6" t="s">
        <v>5</v>
      </c>
    </row>
    <row r="1001" spans="2:5" ht="15.75">
      <c r="B1001" s="8" t="s">
        <v>1527</v>
      </c>
      <c r="C1001" s="9" t="s">
        <v>1657</v>
      </c>
      <c r="D1001" s="8" t="s">
        <v>1529</v>
      </c>
      <c r="E1001" s="6" t="s">
        <v>5</v>
      </c>
    </row>
    <row r="1002" spans="2:5" ht="15.75">
      <c r="B1002" s="8" t="s">
        <v>1527</v>
      </c>
      <c r="C1002" s="9" t="s">
        <v>1658</v>
      </c>
      <c r="D1002" s="8" t="s">
        <v>1529</v>
      </c>
      <c r="E1002" s="6" t="s">
        <v>4</v>
      </c>
    </row>
    <row r="1003" spans="2:5" ht="15.75">
      <c r="B1003" s="8" t="s">
        <v>1527</v>
      </c>
      <c r="C1003" s="9" t="s">
        <v>858</v>
      </c>
      <c r="D1003" s="8" t="s">
        <v>1529</v>
      </c>
      <c r="E1003" s="6" t="s">
        <v>5</v>
      </c>
    </row>
    <row r="1004" spans="2:5" ht="15.75">
      <c r="B1004" s="8" t="s">
        <v>1527</v>
      </c>
      <c r="C1004" s="9" t="s">
        <v>1096</v>
      </c>
      <c r="D1004" s="8" t="s">
        <v>1529</v>
      </c>
      <c r="E1004" s="6" t="s">
        <v>99</v>
      </c>
    </row>
    <row r="1005" spans="2:5" ht="15.75">
      <c r="B1005" s="8" t="s">
        <v>1659</v>
      </c>
      <c r="C1005" s="9" t="s">
        <v>812</v>
      </c>
      <c r="D1005" s="8" t="s">
        <v>1660</v>
      </c>
      <c r="E1005" s="6" t="s">
        <v>49</v>
      </c>
    </row>
    <row r="1006" spans="2:5" ht="15.75">
      <c r="B1006" s="8" t="s">
        <v>1659</v>
      </c>
      <c r="C1006" s="9" t="s">
        <v>1661</v>
      </c>
      <c r="D1006" s="8" t="s">
        <v>1660</v>
      </c>
      <c r="E1006" s="6" t="s">
        <v>53</v>
      </c>
    </row>
    <row r="1007" spans="2:5" ht="15.75">
      <c r="B1007" s="8" t="s">
        <v>1659</v>
      </c>
      <c r="C1007" s="9" t="s">
        <v>1662</v>
      </c>
      <c r="D1007" s="8" t="s">
        <v>1660</v>
      </c>
      <c r="E1007" s="6" t="s">
        <v>5</v>
      </c>
    </row>
    <row r="1008" spans="2:5" ht="15.75">
      <c r="B1008" s="8" t="s">
        <v>1659</v>
      </c>
      <c r="C1008" s="9" t="s">
        <v>1663</v>
      </c>
      <c r="D1008" s="8" t="s">
        <v>1660</v>
      </c>
      <c r="E1008" s="6" t="s">
        <v>49</v>
      </c>
    </row>
    <row r="1009" spans="2:5" ht="15.75">
      <c r="B1009" s="8" t="s">
        <v>1659</v>
      </c>
      <c r="C1009" s="9" t="s">
        <v>916</v>
      </c>
      <c r="D1009" s="8" t="s">
        <v>1660</v>
      </c>
      <c r="E1009" s="6" t="s">
        <v>87</v>
      </c>
    </row>
    <row r="1010" spans="2:5" ht="15.75">
      <c r="B1010" s="8" t="s">
        <v>1659</v>
      </c>
      <c r="C1010" s="9" t="s">
        <v>1664</v>
      </c>
      <c r="D1010" s="8" t="s">
        <v>1660</v>
      </c>
      <c r="E1010" s="6" t="s">
        <v>1108</v>
      </c>
    </row>
    <row r="1011" spans="2:5" ht="15.75">
      <c r="B1011" s="8" t="s">
        <v>1659</v>
      </c>
      <c r="C1011" s="9" t="s">
        <v>919</v>
      </c>
      <c r="D1011" s="8" t="s">
        <v>1660</v>
      </c>
      <c r="E1011" s="6" t="s">
        <v>30</v>
      </c>
    </row>
    <row r="1012" spans="2:5" ht="15.75">
      <c r="B1012" s="8" t="s">
        <v>1659</v>
      </c>
      <c r="C1012" s="9" t="s">
        <v>1665</v>
      </c>
      <c r="D1012" s="8" t="s">
        <v>1660</v>
      </c>
      <c r="E1012" s="6" t="s">
        <v>84</v>
      </c>
    </row>
    <row r="1013" spans="2:5" ht="15.75">
      <c r="B1013" s="8" t="s">
        <v>1659</v>
      </c>
      <c r="C1013" s="9" t="s">
        <v>1666</v>
      </c>
      <c r="D1013" s="8" t="s">
        <v>1660</v>
      </c>
      <c r="E1013" s="6" t="s">
        <v>30</v>
      </c>
    </row>
    <row r="1014" spans="2:5" ht="15.75">
      <c r="B1014" s="8" t="s">
        <v>1659</v>
      </c>
      <c r="C1014" s="9" t="s">
        <v>1667</v>
      </c>
      <c r="D1014" s="8" t="s">
        <v>1660</v>
      </c>
      <c r="E1014" s="6" t="s">
        <v>25</v>
      </c>
    </row>
    <row r="1015" spans="2:5" ht="15.75">
      <c r="B1015" s="8" t="s">
        <v>1659</v>
      </c>
      <c r="C1015" s="9" t="s">
        <v>1668</v>
      </c>
      <c r="D1015" s="8" t="s">
        <v>1660</v>
      </c>
      <c r="E1015" s="6" t="s">
        <v>53</v>
      </c>
    </row>
    <row r="1016" spans="2:5" ht="15.75">
      <c r="B1016" s="8" t="s">
        <v>1659</v>
      </c>
      <c r="C1016" s="9" t="s">
        <v>1669</v>
      </c>
      <c r="D1016" s="8" t="s">
        <v>1660</v>
      </c>
      <c r="E1016" s="6" t="s">
        <v>30</v>
      </c>
    </row>
    <row r="1017" spans="2:5" ht="15.75">
      <c r="B1017" s="8" t="s">
        <v>1659</v>
      </c>
      <c r="C1017" s="9" t="s">
        <v>1670</v>
      </c>
      <c r="D1017" s="8" t="s">
        <v>1660</v>
      </c>
      <c r="E1017" s="6" t="s">
        <v>37</v>
      </c>
    </row>
    <row r="1018" spans="2:5" ht="15.75">
      <c r="B1018" s="8" t="s">
        <v>1659</v>
      </c>
      <c r="C1018" s="9" t="s">
        <v>922</v>
      </c>
      <c r="D1018" s="8" t="s">
        <v>1660</v>
      </c>
      <c r="E1018" s="6" t="s">
        <v>5</v>
      </c>
    </row>
    <row r="1019" spans="2:5" ht="15.75">
      <c r="B1019" s="8" t="s">
        <v>1659</v>
      </c>
      <c r="C1019" s="9" t="s">
        <v>923</v>
      </c>
      <c r="D1019" s="8" t="s">
        <v>1660</v>
      </c>
      <c r="E1019" s="6" t="s">
        <v>49</v>
      </c>
    </row>
    <row r="1020" spans="2:5" ht="15.75">
      <c r="B1020" s="8" t="s">
        <v>1659</v>
      </c>
      <c r="C1020" s="9" t="s">
        <v>1671</v>
      </c>
      <c r="D1020" s="8" t="s">
        <v>1660</v>
      </c>
      <c r="E1020" s="6" t="s">
        <v>23</v>
      </c>
    </row>
    <row r="1021" spans="2:5" ht="15.75">
      <c r="B1021" s="8" t="s">
        <v>1659</v>
      </c>
      <c r="C1021" s="9" t="s">
        <v>1672</v>
      </c>
      <c r="D1021" s="8" t="s">
        <v>1660</v>
      </c>
      <c r="E1021" s="6" t="s">
        <v>23</v>
      </c>
    </row>
    <row r="1022" spans="2:5" ht="15.75">
      <c r="B1022" s="8" t="s">
        <v>1659</v>
      </c>
      <c r="C1022" s="9" t="s">
        <v>1673</v>
      </c>
      <c r="D1022" s="8" t="s">
        <v>1660</v>
      </c>
      <c r="E1022" s="6" t="s">
        <v>23</v>
      </c>
    </row>
    <row r="1023" spans="2:5" ht="15.75">
      <c r="B1023" s="8" t="s">
        <v>1659</v>
      </c>
      <c r="C1023" s="9" t="s">
        <v>1674</v>
      </c>
      <c r="D1023" s="8" t="s">
        <v>1660</v>
      </c>
      <c r="E1023" s="6" t="s">
        <v>23</v>
      </c>
    </row>
    <row r="1024" spans="2:5" ht="15.75">
      <c r="B1024" s="8" t="s">
        <v>1659</v>
      </c>
      <c r="C1024" s="9" t="s">
        <v>1675</v>
      </c>
      <c r="D1024" s="8" t="s">
        <v>1660</v>
      </c>
      <c r="E1024" s="6" t="s">
        <v>23</v>
      </c>
    </row>
    <row r="1025" spans="2:5" ht="15.75">
      <c r="B1025" s="8" t="s">
        <v>1659</v>
      </c>
      <c r="C1025" s="9" t="s">
        <v>1676</v>
      </c>
      <c r="D1025" s="8" t="s">
        <v>1660</v>
      </c>
      <c r="E1025" s="6" t="s">
        <v>23</v>
      </c>
    </row>
    <row r="1026" spans="2:5" ht="15.75">
      <c r="B1026" s="8" t="s">
        <v>1659</v>
      </c>
      <c r="C1026" s="9" t="s">
        <v>1677</v>
      </c>
      <c r="D1026" s="8" t="s">
        <v>1660</v>
      </c>
      <c r="E1026" s="6" t="s">
        <v>23</v>
      </c>
    </row>
    <row r="1027" spans="2:5" ht="15.75">
      <c r="B1027" s="8" t="s">
        <v>1659</v>
      </c>
      <c r="C1027" s="9" t="s">
        <v>1678</v>
      </c>
      <c r="D1027" s="8" t="s">
        <v>1660</v>
      </c>
      <c r="E1027" s="6" t="s">
        <v>1113</v>
      </c>
    </row>
    <row r="1028" spans="2:5" ht="15.75">
      <c r="B1028" s="8" t="s">
        <v>1659</v>
      </c>
      <c r="C1028" s="9" t="s">
        <v>1679</v>
      </c>
      <c r="D1028" s="8" t="s">
        <v>1660</v>
      </c>
      <c r="E1028" s="6" t="s">
        <v>48</v>
      </c>
    </row>
    <row r="1029" spans="2:5" ht="15.75">
      <c r="B1029" s="8" t="s">
        <v>1659</v>
      </c>
      <c r="C1029" s="9" t="s">
        <v>1680</v>
      </c>
      <c r="D1029" s="8" t="s">
        <v>1660</v>
      </c>
      <c r="E1029" s="6" t="s">
        <v>53</v>
      </c>
    </row>
    <row r="1030" spans="2:5" ht="15.75">
      <c r="B1030" s="8" t="s">
        <v>1659</v>
      </c>
      <c r="C1030" s="9" t="s">
        <v>461</v>
      </c>
      <c r="D1030" s="8" t="s">
        <v>1660</v>
      </c>
      <c r="E1030" s="6" t="s">
        <v>45</v>
      </c>
    </row>
    <row r="1031" spans="2:5" ht="15.75">
      <c r="B1031" s="8" t="s">
        <v>1659</v>
      </c>
      <c r="C1031" s="9" t="s">
        <v>1681</v>
      </c>
      <c r="D1031" s="8" t="s">
        <v>1660</v>
      </c>
      <c r="E1031" s="6" t="s">
        <v>25</v>
      </c>
    </row>
    <row r="1032" spans="2:5" ht="15.75">
      <c r="B1032" s="8" t="s">
        <v>1659</v>
      </c>
      <c r="C1032" s="9" t="s">
        <v>1682</v>
      </c>
      <c r="D1032" s="8" t="s">
        <v>1660</v>
      </c>
      <c r="E1032" s="6" t="s">
        <v>1108</v>
      </c>
    </row>
    <row r="1033" spans="2:5" ht="15.75">
      <c r="B1033" s="8" t="s">
        <v>1659</v>
      </c>
      <c r="C1033" s="9" t="s">
        <v>1683</v>
      </c>
      <c r="D1033" s="8" t="s">
        <v>1660</v>
      </c>
      <c r="E1033" s="6" t="s">
        <v>1</v>
      </c>
    </row>
    <row r="1034" spans="2:5" ht="15.75">
      <c r="B1034" s="8" t="s">
        <v>1659</v>
      </c>
      <c r="C1034" s="9" t="s">
        <v>814</v>
      </c>
      <c r="D1034" s="8" t="s">
        <v>1660</v>
      </c>
      <c r="E1034" s="6" t="s">
        <v>38</v>
      </c>
    </row>
    <row r="1035" spans="2:5" ht="15.75">
      <c r="B1035" s="8" t="s">
        <v>1659</v>
      </c>
      <c r="C1035" s="9" t="s">
        <v>1684</v>
      </c>
      <c r="D1035" s="8" t="s">
        <v>1660</v>
      </c>
      <c r="E1035" s="6" t="s">
        <v>87</v>
      </c>
    </row>
    <row r="1036" spans="2:5" ht="15.75">
      <c r="B1036" s="8" t="s">
        <v>1659</v>
      </c>
      <c r="C1036" s="9" t="s">
        <v>1685</v>
      </c>
      <c r="D1036" s="8" t="s">
        <v>1660</v>
      </c>
      <c r="E1036" s="6" t="s">
        <v>1</v>
      </c>
    </row>
    <row r="1037" spans="2:5" ht="15.75">
      <c r="B1037" s="8" t="s">
        <v>1659</v>
      </c>
      <c r="C1037" s="9" t="s">
        <v>1686</v>
      </c>
      <c r="D1037" s="8" t="s">
        <v>1660</v>
      </c>
      <c r="E1037" s="6" t="s">
        <v>25</v>
      </c>
    </row>
    <row r="1038" spans="2:5" ht="15.75">
      <c r="B1038" s="8" t="s">
        <v>1659</v>
      </c>
      <c r="C1038" s="9" t="s">
        <v>1687</v>
      </c>
      <c r="D1038" s="8" t="s">
        <v>1660</v>
      </c>
      <c r="E1038" s="6" t="s">
        <v>24</v>
      </c>
    </row>
    <row r="1039" spans="2:5" ht="15.75">
      <c r="B1039" s="8" t="s">
        <v>1659</v>
      </c>
      <c r="C1039" s="9" t="s">
        <v>1688</v>
      </c>
      <c r="D1039" s="8" t="s">
        <v>1660</v>
      </c>
      <c r="E1039" s="6" t="s">
        <v>13</v>
      </c>
    </row>
    <row r="1040" spans="2:5" ht="15.75">
      <c r="B1040" s="8" t="s">
        <v>1659</v>
      </c>
      <c r="C1040" s="9" t="s">
        <v>1689</v>
      </c>
      <c r="D1040" s="8" t="s">
        <v>1660</v>
      </c>
      <c r="E1040" s="6" t="s">
        <v>1</v>
      </c>
    </row>
    <row r="1041" spans="2:5" ht="15.75">
      <c r="B1041" s="8" t="s">
        <v>1659</v>
      </c>
      <c r="C1041" s="9" t="s">
        <v>1690</v>
      </c>
      <c r="D1041" s="8" t="s">
        <v>1660</v>
      </c>
      <c r="E1041" s="6" t="s">
        <v>5</v>
      </c>
    </row>
    <row r="1042" spans="2:5" ht="15.75">
      <c r="B1042" s="8" t="s">
        <v>1659</v>
      </c>
      <c r="C1042" s="9" t="s">
        <v>1691</v>
      </c>
      <c r="D1042" s="8" t="s">
        <v>1660</v>
      </c>
      <c r="E1042" s="6" t="s">
        <v>5</v>
      </c>
    </row>
    <row r="1043" spans="2:5" ht="15.75">
      <c r="B1043" s="8" t="s">
        <v>1659</v>
      </c>
      <c r="C1043" s="9" t="s">
        <v>816</v>
      </c>
      <c r="D1043" s="8" t="s">
        <v>1660</v>
      </c>
      <c r="E1043" s="6" t="s">
        <v>9</v>
      </c>
    </row>
    <row r="1044" spans="2:5" ht="15.75">
      <c r="B1044" s="8" t="s">
        <v>1659</v>
      </c>
      <c r="C1044" s="9" t="s">
        <v>1692</v>
      </c>
      <c r="D1044" s="8" t="s">
        <v>1660</v>
      </c>
      <c r="E1044" s="6" t="s">
        <v>5</v>
      </c>
    </row>
    <row r="1045" spans="2:5" ht="15.75">
      <c r="B1045" s="8" t="s">
        <v>1659</v>
      </c>
      <c r="C1045" s="9" t="s">
        <v>1693</v>
      </c>
      <c r="D1045" s="8" t="s">
        <v>1660</v>
      </c>
      <c r="E1045" s="6" t="s">
        <v>30</v>
      </c>
    </row>
    <row r="1046" spans="2:5" ht="15.75">
      <c r="B1046" s="8" t="s">
        <v>1659</v>
      </c>
      <c r="C1046" s="9" t="s">
        <v>1075</v>
      </c>
      <c r="D1046" s="8" t="s">
        <v>1660</v>
      </c>
      <c r="E1046" s="6" t="s">
        <v>97</v>
      </c>
    </row>
    <row r="1047" spans="2:5" ht="15.75">
      <c r="B1047" s="8" t="s">
        <v>1659</v>
      </c>
      <c r="C1047" s="9" t="s">
        <v>1694</v>
      </c>
      <c r="D1047" s="8" t="s">
        <v>1660</v>
      </c>
      <c r="E1047" s="6" t="s">
        <v>25</v>
      </c>
    </row>
    <row r="1048" spans="2:5" ht="15.75">
      <c r="B1048" s="8" t="s">
        <v>1659</v>
      </c>
      <c r="C1048" s="9" t="s">
        <v>1695</v>
      </c>
      <c r="D1048" s="8" t="s">
        <v>1660</v>
      </c>
      <c r="E1048" s="6" t="s">
        <v>1113</v>
      </c>
    </row>
    <row r="1049" spans="2:5" ht="15.75">
      <c r="B1049" s="8" t="s">
        <v>1659</v>
      </c>
      <c r="C1049" s="9" t="s">
        <v>942</v>
      </c>
      <c r="D1049" s="8" t="s">
        <v>1660</v>
      </c>
      <c r="E1049" s="6" t="s">
        <v>55</v>
      </c>
    </row>
    <row r="1050" spans="2:5" ht="15.75">
      <c r="B1050" s="8" t="s">
        <v>1659</v>
      </c>
      <c r="C1050" s="9" t="s">
        <v>1696</v>
      </c>
      <c r="D1050" s="8" t="s">
        <v>1660</v>
      </c>
      <c r="E1050" s="6" t="s">
        <v>53</v>
      </c>
    </row>
    <row r="1051" spans="2:5" ht="15.75">
      <c r="B1051" s="8" t="s">
        <v>1659</v>
      </c>
      <c r="C1051" s="9" t="s">
        <v>1697</v>
      </c>
      <c r="D1051" s="8" t="s">
        <v>1660</v>
      </c>
      <c r="E1051" s="6" t="s">
        <v>1117</v>
      </c>
    </row>
    <row r="1052" spans="2:5" ht="15.75">
      <c r="B1052" s="8" t="s">
        <v>1659</v>
      </c>
      <c r="C1052" s="9" t="s">
        <v>1698</v>
      </c>
      <c r="D1052" s="8" t="s">
        <v>1660</v>
      </c>
      <c r="E1052" s="6" t="s">
        <v>37</v>
      </c>
    </row>
    <row r="1053" spans="2:5" ht="15.75">
      <c r="B1053" s="8" t="s">
        <v>1659</v>
      </c>
      <c r="C1053" s="9" t="s">
        <v>1699</v>
      </c>
      <c r="D1053" s="8" t="s">
        <v>1660</v>
      </c>
      <c r="E1053" s="6" t="s">
        <v>52</v>
      </c>
    </row>
    <row r="1054" spans="2:5" ht="15.75">
      <c r="B1054" s="8" t="s">
        <v>1659</v>
      </c>
      <c r="C1054" s="9" t="s">
        <v>1700</v>
      </c>
      <c r="D1054" s="8" t="s">
        <v>1660</v>
      </c>
      <c r="E1054" s="6" t="s">
        <v>53</v>
      </c>
    </row>
    <row r="1055" spans="2:5" ht="15.75">
      <c r="B1055" s="8" t="s">
        <v>1659</v>
      </c>
      <c r="C1055" s="9" t="s">
        <v>946</v>
      </c>
      <c r="D1055" s="8" t="s">
        <v>1660</v>
      </c>
      <c r="E1055" s="6" t="s">
        <v>5</v>
      </c>
    </row>
    <row r="1056" spans="2:5" ht="15.75">
      <c r="B1056" s="8" t="s">
        <v>1659</v>
      </c>
      <c r="C1056" s="9" t="s">
        <v>1701</v>
      </c>
      <c r="D1056" s="8" t="s">
        <v>1660</v>
      </c>
      <c r="E1056" s="6" t="s">
        <v>40</v>
      </c>
    </row>
    <row r="1057" spans="2:5" ht="15.75">
      <c r="B1057" s="8" t="s">
        <v>1659</v>
      </c>
      <c r="C1057" s="9" t="s">
        <v>1702</v>
      </c>
      <c r="D1057" s="8" t="s">
        <v>1660</v>
      </c>
      <c r="E1057" s="6" t="s">
        <v>5</v>
      </c>
    </row>
    <row r="1058" spans="2:5" ht="15.75">
      <c r="B1058" s="8" t="s">
        <v>1659</v>
      </c>
      <c r="C1058" s="9" t="s">
        <v>1703</v>
      </c>
      <c r="D1058" s="8" t="s">
        <v>1660</v>
      </c>
      <c r="E1058" s="6" t="s">
        <v>5</v>
      </c>
    </row>
    <row r="1059" spans="2:5" ht="15.75">
      <c r="B1059" s="8" t="s">
        <v>1659</v>
      </c>
      <c r="C1059" s="9" t="s">
        <v>1077</v>
      </c>
      <c r="D1059" s="8" t="s">
        <v>1660</v>
      </c>
      <c r="E1059" s="6" t="s">
        <v>48</v>
      </c>
    </row>
    <row r="1060" spans="2:5" ht="15.75">
      <c r="B1060" s="8" t="s">
        <v>1659</v>
      </c>
      <c r="C1060" s="9" t="s">
        <v>651</v>
      </c>
      <c r="D1060" s="8" t="s">
        <v>1660</v>
      </c>
      <c r="E1060" s="6" t="s">
        <v>1104</v>
      </c>
    </row>
    <row r="1061" spans="2:5" ht="15.75">
      <c r="B1061" s="8" t="s">
        <v>1659</v>
      </c>
      <c r="C1061" s="9" t="s">
        <v>1704</v>
      </c>
      <c r="D1061" s="8" t="s">
        <v>1660</v>
      </c>
      <c r="E1061" s="6" t="s">
        <v>24</v>
      </c>
    </row>
    <row r="1062" spans="2:5" ht="15.75">
      <c r="B1062" s="8" t="s">
        <v>1659</v>
      </c>
      <c r="C1062" s="9" t="s">
        <v>1705</v>
      </c>
      <c r="D1062" s="8" t="s">
        <v>1660</v>
      </c>
      <c r="E1062" s="6" t="s">
        <v>24</v>
      </c>
    </row>
    <row r="1063" spans="2:5" ht="15.75">
      <c r="B1063" s="8" t="s">
        <v>1659</v>
      </c>
      <c r="C1063" s="9" t="s">
        <v>1706</v>
      </c>
      <c r="D1063" s="8" t="s">
        <v>1660</v>
      </c>
      <c r="E1063" s="6" t="s">
        <v>24</v>
      </c>
    </row>
    <row r="1064" spans="2:5" ht="15.75">
      <c r="B1064" s="8" t="s">
        <v>1659</v>
      </c>
      <c r="C1064" s="9" t="s">
        <v>1707</v>
      </c>
      <c r="D1064" s="8" t="s">
        <v>1660</v>
      </c>
      <c r="E1064" s="6" t="s">
        <v>24</v>
      </c>
    </row>
    <row r="1065" spans="2:5" ht="15.75">
      <c r="B1065" s="8" t="s">
        <v>1659</v>
      </c>
      <c r="C1065" s="9" t="s">
        <v>1708</v>
      </c>
      <c r="D1065" s="8" t="s">
        <v>1660</v>
      </c>
      <c r="E1065" s="6" t="s">
        <v>24</v>
      </c>
    </row>
    <row r="1066" spans="2:5" ht="15.75">
      <c r="B1066" s="8" t="s">
        <v>1659</v>
      </c>
      <c r="C1066" s="9" t="s">
        <v>1709</v>
      </c>
      <c r="D1066" s="8" t="s">
        <v>1660</v>
      </c>
      <c r="E1066" s="6" t="s">
        <v>24</v>
      </c>
    </row>
    <row r="1067" spans="2:5" ht="15.75">
      <c r="B1067" s="8" t="s">
        <v>1659</v>
      </c>
      <c r="C1067" s="9" t="s">
        <v>1710</v>
      </c>
      <c r="D1067" s="8" t="s">
        <v>1660</v>
      </c>
      <c r="E1067" s="6" t="s">
        <v>24</v>
      </c>
    </row>
    <row r="1068" spans="2:5" ht="15.75">
      <c r="B1068" s="8" t="s">
        <v>1659</v>
      </c>
      <c r="C1068" s="9" t="s">
        <v>1711</v>
      </c>
      <c r="D1068" s="8" t="s">
        <v>1660</v>
      </c>
      <c r="E1068" s="6" t="s">
        <v>24</v>
      </c>
    </row>
    <row r="1069" spans="2:5" ht="15.75">
      <c r="B1069" s="8" t="s">
        <v>1659</v>
      </c>
      <c r="C1069" s="9" t="s">
        <v>1712</v>
      </c>
      <c r="D1069" s="8" t="s">
        <v>1660</v>
      </c>
      <c r="E1069" s="6" t="s">
        <v>24</v>
      </c>
    </row>
    <row r="1070" spans="2:5" ht="15.75">
      <c r="B1070" s="8" t="s">
        <v>1659</v>
      </c>
      <c r="C1070" s="9" t="s">
        <v>1713</v>
      </c>
      <c r="D1070" s="8" t="s">
        <v>1660</v>
      </c>
      <c r="E1070" s="6" t="s">
        <v>24</v>
      </c>
    </row>
    <row r="1071" spans="2:5" ht="15.75">
      <c r="B1071" s="8" t="s">
        <v>1659</v>
      </c>
      <c r="C1071" s="9" t="s">
        <v>1714</v>
      </c>
      <c r="D1071" s="8" t="s">
        <v>1660</v>
      </c>
      <c r="E1071" s="6" t="s">
        <v>24</v>
      </c>
    </row>
    <row r="1072" spans="2:5" ht="15.75">
      <c r="B1072" s="8" t="s">
        <v>1659</v>
      </c>
      <c r="C1072" s="9" t="s">
        <v>1715</v>
      </c>
      <c r="D1072" s="8" t="s">
        <v>1660</v>
      </c>
      <c r="E1072" s="6" t="s">
        <v>24</v>
      </c>
    </row>
    <row r="1073" spans="2:5" ht="15.75">
      <c r="B1073" s="8" t="s">
        <v>1659</v>
      </c>
      <c r="C1073" s="9" t="s">
        <v>949</v>
      </c>
      <c r="D1073" s="8" t="s">
        <v>1660</v>
      </c>
      <c r="E1073" s="6" t="s">
        <v>13</v>
      </c>
    </row>
    <row r="1074" spans="2:5" ht="15.75">
      <c r="B1074" s="8" t="s">
        <v>1659</v>
      </c>
      <c r="C1074" s="9" t="s">
        <v>1716</v>
      </c>
      <c r="D1074" s="8" t="s">
        <v>1660</v>
      </c>
      <c r="E1074" s="6" t="s">
        <v>24</v>
      </c>
    </row>
    <row r="1075" spans="2:5" ht="15.75">
      <c r="B1075" s="8" t="s">
        <v>1659</v>
      </c>
      <c r="C1075" s="9" t="s">
        <v>1717</v>
      </c>
      <c r="D1075" s="8" t="s">
        <v>1660</v>
      </c>
      <c r="E1075" s="6" t="s">
        <v>5</v>
      </c>
    </row>
    <row r="1076" spans="2:5" ht="15.75">
      <c r="B1076" s="8" t="s">
        <v>1659</v>
      </c>
      <c r="C1076" s="9" t="s">
        <v>1718</v>
      </c>
      <c r="D1076" s="8" t="s">
        <v>1660</v>
      </c>
      <c r="E1076" s="6" t="s">
        <v>38</v>
      </c>
    </row>
    <row r="1077" spans="2:5" ht="15.75">
      <c r="B1077" s="8" t="s">
        <v>1659</v>
      </c>
      <c r="C1077" s="9" t="s">
        <v>1719</v>
      </c>
      <c r="D1077" s="8" t="s">
        <v>1660</v>
      </c>
      <c r="E1077" s="6" t="s">
        <v>53</v>
      </c>
    </row>
    <row r="1078" spans="2:5" ht="15.75">
      <c r="B1078" s="8" t="s">
        <v>1659</v>
      </c>
      <c r="C1078" s="9" t="s">
        <v>1720</v>
      </c>
      <c r="D1078" s="8" t="s">
        <v>1660</v>
      </c>
      <c r="E1078" s="6" t="s">
        <v>30</v>
      </c>
    </row>
    <row r="1079" spans="2:5" ht="15.75">
      <c r="B1079" s="8" t="s">
        <v>1659</v>
      </c>
      <c r="C1079" s="9" t="s">
        <v>1721</v>
      </c>
      <c r="D1079" s="8" t="s">
        <v>1660</v>
      </c>
      <c r="E1079" s="6" t="s">
        <v>47</v>
      </c>
    </row>
    <row r="1080" spans="2:5" ht="15.75">
      <c r="B1080" s="8" t="s">
        <v>1659</v>
      </c>
      <c r="C1080" s="9" t="s">
        <v>1722</v>
      </c>
      <c r="D1080" s="8" t="s">
        <v>1660</v>
      </c>
      <c r="E1080" s="6" t="s">
        <v>47</v>
      </c>
    </row>
    <row r="1081" spans="2:5" ht="15.75">
      <c r="B1081" s="8" t="s">
        <v>1659</v>
      </c>
      <c r="C1081" s="9" t="s">
        <v>770</v>
      </c>
      <c r="D1081" s="8" t="s">
        <v>1660</v>
      </c>
      <c r="E1081" s="6" t="s">
        <v>5</v>
      </c>
    </row>
    <row r="1082" spans="2:5" ht="15.75">
      <c r="B1082" s="8" t="s">
        <v>1659</v>
      </c>
      <c r="C1082" s="9" t="s">
        <v>1723</v>
      </c>
      <c r="D1082" s="8" t="s">
        <v>1660</v>
      </c>
      <c r="E1082" s="6" t="s">
        <v>30</v>
      </c>
    </row>
    <row r="1083" spans="2:5" ht="15.75">
      <c r="B1083" s="8" t="s">
        <v>1659</v>
      </c>
      <c r="C1083" s="9" t="s">
        <v>1724</v>
      </c>
      <c r="D1083" s="8" t="s">
        <v>1660</v>
      </c>
      <c r="E1083" s="6" t="s">
        <v>48</v>
      </c>
    </row>
    <row r="1084" spans="2:5" ht="15.75">
      <c r="B1084" s="8" t="s">
        <v>1659</v>
      </c>
      <c r="C1084" s="9" t="s">
        <v>1725</v>
      </c>
      <c r="D1084" s="8" t="s">
        <v>1660</v>
      </c>
      <c r="E1084" s="6" t="s">
        <v>87</v>
      </c>
    </row>
    <row r="1085" spans="2:5" ht="15.75">
      <c r="B1085" s="8" t="s">
        <v>1659</v>
      </c>
      <c r="C1085" s="9" t="s">
        <v>1726</v>
      </c>
      <c r="D1085" s="8" t="s">
        <v>1660</v>
      </c>
      <c r="E1085" s="6" t="s">
        <v>23</v>
      </c>
    </row>
    <row r="1086" spans="2:5" ht="15.75">
      <c r="B1086" s="8" t="s">
        <v>1659</v>
      </c>
      <c r="C1086" s="9" t="s">
        <v>1727</v>
      </c>
      <c r="D1086" s="8" t="s">
        <v>1660</v>
      </c>
      <c r="E1086" s="6" t="s">
        <v>23</v>
      </c>
    </row>
    <row r="1087" spans="2:5" ht="15.75">
      <c r="B1087" s="8" t="s">
        <v>1659</v>
      </c>
      <c r="C1087" s="9" t="s">
        <v>1728</v>
      </c>
      <c r="D1087" s="8" t="s">
        <v>1660</v>
      </c>
      <c r="E1087" s="6" t="s">
        <v>4</v>
      </c>
    </row>
    <row r="1088" spans="2:5" ht="15.75">
      <c r="B1088" s="8" t="s">
        <v>1659</v>
      </c>
      <c r="C1088" s="9" t="s">
        <v>821</v>
      </c>
      <c r="D1088" s="8" t="s">
        <v>1660</v>
      </c>
      <c r="E1088" s="6" t="s">
        <v>5</v>
      </c>
    </row>
    <row r="1089" spans="2:5" ht="15.75">
      <c r="B1089" s="8" t="s">
        <v>1659</v>
      </c>
      <c r="C1089" s="9" t="s">
        <v>701</v>
      </c>
      <c r="D1089" s="8" t="s">
        <v>1660</v>
      </c>
      <c r="E1089" s="6" t="s">
        <v>9</v>
      </c>
    </row>
    <row r="1090" spans="2:5" ht="15.75">
      <c r="B1090" s="8" t="s">
        <v>1659</v>
      </c>
      <c r="C1090" s="9" t="s">
        <v>1729</v>
      </c>
      <c r="D1090" s="8" t="s">
        <v>1660</v>
      </c>
      <c r="E1090" s="6" t="s">
        <v>4</v>
      </c>
    </row>
    <row r="1091" spans="2:5" ht="15.75">
      <c r="B1091" s="8" t="s">
        <v>1659</v>
      </c>
      <c r="C1091" s="9" t="s">
        <v>1730</v>
      </c>
      <c r="D1091" s="8" t="s">
        <v>1660</v>
      </c>
      <c r="E1091" s="6" t="s">
        <v>74</v>
      </c>
    </row>
    <row r="1092" spans="2:5" ht="15.75">
      <c r="B1092" s="8" t="s">
        <v>1659</v>
      </c>
      <c r="C1092" s="9" t="s">
        <v>1731</v>
      </c>
      <c r="D1092" s="8" t="s">
        <v>1660</v>
      </c>
      <c r="E1092" s="6" t="s">
        <v>49</v>
      </c>
    </row>
    <row r="1093" spans="2:5" ht="15.75">
      <c r="B1093" s="8" t="s">
        <v>1659</v>
      </c>
      <c r="C1093" s="9" t="s">
        <v>1732</v>
      </c>
      <c r="D1093" s="8" t="s">
        <v>1660</v>
      </c>
      <c r="E1093" s="6" t="s">
        <v>5</v>
      </c>
    </row>
    <row r="1094" spans="2:5" ht="15.75">
      <c r="B1094" s="8" t="s">
        <v>1659</v>
      </c>
      <c r="C1094" s="9" t="s">
        <v>1733</v>
      </c>
      <c r="D1094" s="8" t="s">
        <v>1660</v>
      </c>
      <c r="E1094" s="6" t="s">
        <v>4</v>
      </c>
    </row>
    <row r="1095" spans="2:5" ht="15.75">
      <c r="B1095" s="8" t="s">
        <v>1659</v>
      </c>
      <c r="C1095" s="9" t="s">
        <v>1734</v>
      </c>
      <c r="D1095" s="8" t="s">
        <v>1660</v>
      </c>
      <c r="E1095" s="6" t="s">
        <v>5</v>
      </c>
    </row>
    <row r="1096" spans="2:5" ht="15.75">
      <c r="B1096" s="8" t="s">
        <v>1659</v>
      </c>
      <c r="C1096" s="9" t="s">
        <v>1735</v>
      </c>
      <c r="D1096" s="8" t="s">
        <v>1660</v>
      </c>
      <c r="E1096" s="6" t="s">
        <v>5</v>
      </c>
    </row>
    <row r="1097" spans="2:5" ht="15.75">
      <c r="B1097" s="8" t="s">
        <v>1659</v>
      </c>
      <c r="C1097" s="9" t="s">
        <v>1736</v>
      </c>
      <c r="D1097" s="8" t="s">
        <v>1660</v>
      </c>
      <c r="E1097" s="6" t="s">
        <v>32</v>
      </c>
    </row>
    <row r="1098" spans="2:5" ht="15.75">
      <c r="B1098" s="8" t="s">
        <v>1659</v>
      </c>
      <c r="C1098" s="9" t="s">
        <v>1737</v>
      </c>
      <c r="D1098" s="8" t="s">
        <v>1660</v>
      </c>
      <c r="E1098" s="6" t="s">
        <v>9</v>
      </c>
    </row>
    <row r="1099" spans="2:5" ht="15.75">
      <c r="B1099" s="8" t="s">
        <v>1659</v>
      </c>
      <c r="C1099" s="9" t="s">
        <v>1738</v>
      </c>
      <c r="D1099" s="8" t="s">
        <v>1660</v>
      </c>
      <c r="E1099" s="6" t="s">
        <v>13</v>
      </c>
    </row>
    <row r="1100" spans="2:5" ht="15.75">
      <c r="B1100" s="8" t="s">
        <v>1659</v>
      </c>
      <c r="C1100" s="9" t="s">
        <v>1739</v>
      </c>
      <c r="D1100" s="8" t="s">
        <v>1660</v>
      </c>
      <c r="E1100" s="6" t="s">
        <v>1118</v>
      </c>
    </row>
    <row r="1101" spans="2:5" ht="15.75">
      <c r="B1101" s="8" t="s">
        <v>1659</v>
      </c>
      <c r="C1101" s="9" t="s">
        <v>1740</v>
      </c>
      <c r="D1101" s="8" t="s">
        <v>1660</v>
      </c>
      <c r="E1101" s="6" t="s">
        <v>56</v>
      </c>
    </row>
    <row r="1102" spans="2:5" ht="15.75">
      <c r="B1102" s="8" t="s">
        <v>1659</v>
      </c>
      <c r="C1102" s="9" t="s">
        <v>1741</v>
      </c>
      <c r="D1102" s="8" t="s">
        <v>1660</v>
      </c>
      <c r="E1102" s="6" t="s">
        <v>5</v>
      </c>
    </row>
    <row r="1103" spans="2:5" ht="15.75">
      <c r="B1103" s="8" t="s">
        <v>1659</v>
      </c>
      <c r="C1103" s="9" t="s">
        <v>1742</v>
      </c>
      <c r="D1103" s="8" t="s">
        <v>1660</v>
      </c>
      <c r="E1103" s="6" t="s">
        <v>53</v>
      </c>
    </row>
    <row r="1104" spans="2:5" ht="15.75">
      <c r="B1104" s="8" t="s">
        <v>1659</v>
      </c>
      <c r="C1104" s="9" t="s">
        <v>720</v>
      </c>
      <c r="D1104" s="8" t="s">
        <v>1660</v>
      </c>
      <c r="E1104" s="6" t="s">
        <v>5</v>
      </c>
    </row>
    <row r="1105" spans="2:5" ht="15.75">
      <c r="B1105" s="8" t="s">
        <v>1659</v>
      </c>
      <c r="C1105" s="9" t="s">
        <v>1743</v>
      </c>
      <c r="D1105" s="8" t="s">
        <v>1660</v>
      </c>
      <c r="E1105" s="6" t="s">
        <v>5</v>
      </c>
    </row>
    <row r="1106" spans="2:5" ht="15.75">
      <c r="B1106" s="8" t="s">
        <v>1659</v>
      </c>
      <c r="C1106" s="9" t="s">
        <v>1744</v>
      </c>
      <c r="D1106" s="8" t="s">
        <v>1660</v>
      </c>
      <c r="E1106" s="6" t="s">
        <v>5</v>
      </c>
    </row>
    <row r="1107" spans="2:5" ht="15.75">
      <c r="B1107" s="8" t="s">
        <v>1659</v>
      </c>
      <c r="C1107" s="9" t="s">
        <v>957</v>
      </c>
      <c r="D1107" s="8" t="s">
        <v>1660</v>
      </c>
      <c r="E1107" s="6" t="s">
        <v>36</v>
      </c>
    </row>
    <row r="1108" spans="2:5" ht="15.75">
      <c r="B1108" s="8" t="s">
        <v>1659</v>
      </c>
      <c r="C1108" s="9" t="s">
        <v>873</v>
      </c>
      <c r="D1108" s="8" t="s">
        <v>1660</v>
      </c>
      <c r="E1108" s="6" t="s">
        <v>57</v>
      </c>
    </row>
    <row r="1109" spans="2:5" ht="15.75">
      <c r="B1109" s="8" t="s">
        <v>1659</v>
      </c>
      <c r="C1109" s="9" t="s">
        <v>1745</v>
      </c>
      <c r="D1109" s="8" t="s">
        <v>1660</v>
      </c>
      <c r="E1109" s="6" t="s">
        <v>1104</v>
      </c>
    </row>
    <row r="1110" spans="2:5" ht="15.75">
      <c r="B1110" s="8" t="s">
        <v>1659</v>
      </c>
      <c r="C1110" s="9" t="s">
        <v>1746</v>
      </c>
      <c r="D1110" s="8" t="s">
        <v>1660</v>
      </c>
      <c r="E1110" s="6" t="s">
        <v>30</v>
      </c>
    </row>
    <row r="1111" spans="2:5" ht="15.75">
      <c r="B1111" s="8" t="s">
        <v>1659</v>
      </c>
      <c r="C1111" s="9" t="s">
        <v>1747</v>
      </c>
      <c r="D1111" s="8" t="s">
        <v>1660</v>
      </c>
      <c r="E1111" s="6" t="s">
        <v>1108</v>
      </c>
    </row>
    <row r="1112" spans="2:5" ht="15.75">
      <c r="B1112" s="8" t="s">
        <v>1659</v>
      </c>
      <c r="C1112" s="9" t="s">
        <v>959</v>
      </c>
      <c r="D1112" s="8" t="s">
        <v>1660</v>
      </c>
      <c r="E1112" s="6" t="s">
        <v>36</v>
      </c>
    </row>
    <row r="1113" spans="2:5" ht="15.75">
      <c r="B1113" s="8" t="s">
        <v>1659</v>
      </c>
      <c r="C1113" s="9" t="s">
        <v>1748</v>
      </c>
      <c r="D1113" s="8" t="s">
        <v>1660</v>
      </c>
      <c r="E1113" s="6" t="s">
        <v>36</v>
      </c>
    </row>
    <row r="1114" spans="2:5" ht="15.75">
      <c r="B1114" s="8" t="s">
        <v>1659</v>
      </c>
      <c r="C1114" s="9" t="s">
        <v>1749</v>
      </c>
      <c r="D1114" s="8" t="s">
        <v>1660</v>
      </c>
      <c r="E1114" s="6" t="s">
        <v>36</v>
      </c>
    </row>
    <row r="1115" spans="2:5" ht="15.75">
      <c r="B1115" s="8" t="s">
        <v>1659</v>
      </c>
      <c r="C1115" s="9" t="s">
        <v>1750</v>
      </c>
      <c r="D1115" s="8" t="s">
        <v>1660</v>
      </c>
      <c r="E1115" s="6" t="s">
        <v>5</v>
      </c>
    </row>
    <row r="1116" spans="2:5" ht="15.75">
      <c r="B1116" s="8" t="s">
        <v>1659</v>
      </c>
      <c r="C1116" s="9" t="s">
        <v>1751</v>
      </c>
      <c r="D1116" s="8" t="s">
        <v>1660</v>
      </c>
      <c r="E1116" s="6" t="s">
        <v>30</v>
      </c>
    </row>
    <row r="1117" spans="2:5" ht="15.75">
      <c r="B1117" s="8" t="s">
        <v>1659</v>
      </c>
      <c r="C1117" s="9" t="s">
        <v>1752</v>
      </c>
      <c r="D1117" s="8" t="s">
        <v>1660</v>
      </c>
      <c r="E1117" s="6" t="s">
        <v>5</v>
      </c>
    </row>
    <row r="1118" spans="2:5" ht="15.75">
      <c r="B1118" s="8" t="s">
        <v>1659</v>
      </c>
      <c r="C1118" s="9" t="s">
        <v>1753</v>
      </c>
      <c r="D1118" s="8" t="s">
        <v>1660</v>
      </c>
      <c r="E1118" s="6" t="s">
        <v>9</v>
      </c>
    </row>
    <row r="1119" spans="2:5" ht="15.75">
      <c r="B1119" s="8" t="s">
        <v>1659</v>
      </c>
      <c r="C1119" s="9" t="s">
        <v>1754</v>
      </c>
      <c r="D1119" s="8" t="s">
        <v>1660</v>
      </c>
      <c r="E1119" s="6" t="s">
        <v>5</v>
      </c>
    </row>
    <row r="1120" spans="2:5" ht="15.75">
      <c r="B1120" s="8" t="s">
        <v>1659</v>
      </c>
      <c r="C1120" s="9" t="s">
        <v>963</v>
      </c>
      <c r="D1120" s="8" t="s">
        <v>1660</v>
      </c>
      <c r="E1120" s="6" t="s">
        <v>5</v>
      </c>
    </row>
    <row r="1121" spans="2:5" ht="15.75">
      <c r="B1121" s="8" t="s">
        <v>1659</v>
      </c>
      <c r="C1121" s="9" t="s">
        <v>1755</v>
      </c>
      <c r="D1121" s="8" t="s">
        <v>1660</v>
      </c>
      <c r="E1121" s="6" t="s">
        <v>48</v>
      </c>
    </row>
    <row r="1122" spans="2:5" ht="15.75">
      <c r="B1122" s="8" t="s">
        <v>1659</v>
      </c>
      <c r="C1122" s="9" t="s">
        <v>1756</v>
      </c>
      <c r="D1122" s="8" t="s">
        <v>1660</v>
      </c>
      <c r="E1122" s="6" t="s">
        <v>29</v>
      </c>
    </row>
    <row r="1123" spans="2:5" ht="15.75">
      <c r="B1123" s="8" t="s">
        <v>1659</v>
      </c>
      <c r="C1123" s="9" t="s">
        <v>1757</v>
      </c>
      <c r="D1123" s="8" t="s">
        <v>1660</v>
      </c>
      <c r="E1123" s="6" t="s">
        <v>34</v>
      </c>
    </row>
    <row r="1124" spans="2:5" ht="15.75">
      <c r="B1124" s="8" t="s">
        <v>1659</v>
      </c>
      <c r="C1124" s="9" t="s">
        <v>1758</v>
      </c>
      <c r="D1124" s="8" t="s">
        <v>1660</v>
      </c>
      <c r="E1124" s="6" t="s">
        <v>1104</v>
      </c>
    </row>
    <row r="1125" spans="2:5" ht="15.75">
      <c r="B1125" s="8" t="s">
        <v>1659</v>
      </c>
      <c r="C1125" s="9" t="s">
        <v>1759</v>
      </c>
      <c r="D1125" s="8" t="s">
        <v>1660</v>
      </c>
      <c r="E1125" s="6" t="s">
        <v>47</v>
      </c>
    </row>
    <row r="1126" spans="2:5" ht="15.75">
      <c r="B1126" s="8" t="s">
        <v>1659</v>
      </c>
      <c r="C1126" s="9" t="s">
        <v>1760</v>
      </c>
      <c r="D1126" s="8" t="s">
        <v>1660</v>
      </c>
      <c r="E1126" s="6" t="s">
        <v>47</v>
      </c>
    </row>
    <row r="1127" spans="2:5" ht="15.75">
      <c r="B1127" s="8" t="s">
        <v>1659</v>
      </c>
      <c r="C1127" s="9" t="s">
        <v>876</v>
      </c>
      <c r="D1127" s="8" t="s">
        <v>1660</v>
      </c>
      <c r="E1127" s="6" t="s">
        <v>1</v>
      </c>
    </row>
    <row r="1128" spans="2:5" ht="15.75">
      <c r="B1128" s="8" t="s">
        <v>1659</v>
      </c>
      <c r="C1128" s="9" t="s">
        <v>1761</v>
      </c>
      <c r="D1128" s="8" t="s">
        <v>1660</v>
      </c>
      <c r="E1128" s="6" t="s">
        <v>24</v>
      </c>
    </row>
    <row r="1129" spans="2:5" ht="15.75">
      <c r="B1129" s="8" t="s">
        <v>1659</v>
      </c>
      <c r="C1129" s="9" t="s">
        <v>880</v>
      </c>
      <c r="D1129" s="8" t="s">
        <v>1660</v>
      </c>
      <c r="E1129" s="6" t="s">
        <v>56</v>
      </c>
    </row>
    <row r="1130" spans="2:5" ht="15.75">
      <c r="B1130" s="8" t="s">
        <v>1659</v>
      </c>
      <c r="C1130" s="9" t="s">
        <v>1762</v>
      </c>
      <c r="D1130" s="8" t="s">
        <v>1660</v>
      </c>
      <c r="E1130" s="6" t="s">
        <v>30</v>
      </c>
    </row>
    <row r="1131" spans="2:5" ht="15.75">
      <c r="B1131" s="8" t="s">
        <v>1659</v>
      </c>
      <c r="C1131" s="9" t="s">
        <v>1763</v>
      </c>
      <c r="D1131" s="8" t="s">
        <v>1660</v>
      </c>
      <c r="E1131" s="6" t="s">
        <v>36</v>
      </c>
    </row>
    <row r="1132" spans="2:5" ht="15.75">
      <c r="B1132" s="8" t="s">
        <v>1659</v>
      </c>
      <c r="C1132" s="9" t="s">
        <v>877</v>
      </c>
      <c r="D1132" s="8" t="s">
        <v>1660</v>
      </c>
      <c r="E1132" s="6" t="s">
        <v>30</v>
      </c>
    </row>
    <row r="1133" spans="2:5" ht="15.75">
      <c r="B1133" s="8" t="s">
        <v>1659</v>
      </c>
      <c r="C1133" s="9" t="s">
        <v>1764</v>
      </c>
      <c r="D1133" s="8" t="s">
        <v>1660</v>
      </c>
      <c r="E1133" s="6" t="s">
        <v>53</v>
      </c>
    </row>
    <row r="1134" spans="2:5" ht="15.75">
      <c r="B1134" s="8" t="s">
        <v>1659</v>
      </c>
      <c r="C1134" s="9" t="s">
        <v>969</v>
      </c>
      <c r="D1134" s="8" t="s">
        <v>1660</v>
      </c>
      <c r="E1134" s="6" t="s">
        <v>5</v>
      </c>
    </row>
    <row r="1135" spans="2:5" ht="15.75">
      <c r="B1135" s="8" t="s">
        <v>1659</v>
      </c>
      <c r="C1135" s="9" t="s">
        <v>1765</v>
      </c>
      <c r="D1135" s="8" t="s">
        <v>1660</v>
      </c>
      <c r="E1135" s="6" t="s">
        <v>5</v>
      </c>
    </row>
    <row r="1136" spans="2:5" ht="15.75">
      <c r="B1136" s="8" t="s">
        <v>1659</v>
      </c>
      <c r="C1136" s="9" t="s">
        <v>1766</v>
      </c>
      <c r="D1136" s="8" t="s">
        <v>1660</v>
      </c>
      <c r="E1136" s="6" t="s">
        <v>49</v>
      </c>
    </row>
    <row r="1137" spans="2:5" ht="15.75">
      <c r="B1137" s="8" t="s">
        <v>1659</v>
      </c>
      <c r="C1137" s="9" t="s">
        <v>1767</v>
      </c>
      <c r="D1137" s="8" t="s">
        <v>1660</v>
      </c>
      <c r="E1137" s="6" t="s">
        <v>23</v>
      </c>
    </row>
    <row r="1138" spans="2:5" ht="15.75">
      <c r="B1138" s="8" t="s">
        <v>1659</v>
      </c>
      <c r="C1138" s="9" t="s">
        <v>1768</v>
      </c>
      <c r="D1138" s="8" t="s">
        <v>1660</v>
      </c>
      <c r="E1138" s="6" t="s">
        <v>13</v>
      </c>
    </row>
    <row r="1139" spans="2:5" ht="15.75">
      <c r="B1139" s="8" t="s">
        <v>1659</v>
      </c>
      <c r="C1139" s="9" t="s">
        <v>1769</v>
      </c>
      <c r="D1139" s="8" t="s">
        <v>1660</v>
      </c>
      <c r="E1139" s="6" t="s">
        <v>49</v>
      </c>
    </row>
    <row r="1140" spans="2:5" ht="15.75">
      <c r="B1140" s="8" t="s">
        <v>1659</v>
      </c>
      <c r="C1140" s="9" t="s">
        <v>1770</v>
      </c>
      <c r="D1140" s="8" t="s">
        <v>1660</v>
      </c>
      <c r="E1140" s="6" t="s">
        <v>5</v>
      </c>
    </row>
    <row r="1141" spans="2:5" ht="15.75">
      <c r="B1141" s="8" t="s">
        <v>1659</v>
      </c>
      <c r="C1141" s="9" t="s">
        <v>1771</v>
      </c>
      <c r="D1141" s="8" t="s">
        <v>1660</v>
      </c>
      <c r="E1141" s="6" t="s">
        <v>1115</v>
      </c>
    </row>
    <row r="1142" spans="2:5" ht="15.75">
      <c r="B1142" s="8" t="s">
        <v>1659</v>
      </c>
      <c r="C1142" s="9" t="s">
        <v>1772</v>
      </c>
      <c r="D1142" s="8" t="s">
        <v>1660</v>
      </c>
      <c r="E1142" s="6" t="s">
        <v>1104</v>
      </c>
    </row>
    <row r="1143" spans="2:5" ht="15.75">
      <c r="B1143" s="8" t="s">
        <v>1659</v>
      </c>
      <c r="C1143" s="9" t="s">
        <v>1773</v>
      </c>
      <c r="D1143" s="8" t="s">
        <v>1660</v>
      </c>
      <c r="E1143" s="6" t="s">
        <v>1104</v>
      </c>
    </row>
    <row r="1144" spans="2:5" ht="15.75">
      <c r="B1144" s="8" t="s">
        <v>1659</v>
      </c>
      <c r="C1144" s="9" t="s">
        <v>1774</v>
      </c>
      <c r="D1144" s="8" t="s">
        <v>1660</v>
      </c>
      <c r="E1144" s="6" t="s">
        <v>1104</v>
      </c>
    </row>
    <row r="1145" spans="2:5" ht="15.75">
      <c r="B1145" s="8" t="s">
        <v>1659</v>
      </c>
      <c r="C1145" s="9" t="s">
        <v>1775</v>
      </c>
      <c r="D1145" s="8" t="s">
        <v>1660</v>
      </c>
      <c r="E1145" s="6" t="s">
        <v>5</v>
      </c>
    </row>
    <row r="1146" spans="2:5" ht="15.75">
      <c r="B1146" s="8" t="s">
        <v>1659</v>
      </c>
      <c r="C1146" s="9" t="s">
        <v>1776</v>
      </c>
      <c r="D1146" s="8" t="s">
        <v>1660</v>
      </c>
      <c r="E1146" s="6" t="s">
        <v>30</v>
      </c>
    </row>
    <row r="1147" spans="2:5" ht="15.75">
      <c r="B1147" s="8" t="s">
        <v>1659</v>
      </c>
      <c r="C1147" s="9" t="s">
        <v>1777</v>
      </c>
      <c r="D1147" s="8" t="s">
        <v>1660</v>
      </c>
      <c r="E1147" s="6" t="s">
        <v>5</v>
      </c>
    </row>
    <row r="1148" spans="2:5" ht="15.75">
      <c r="B1148" s="8" t="s">
        <v>1659</v>
      </c>
      <c r="C1148" s="9" t="s">
        <v>1778</v>
      </c>
      <c r="D1148" s="8" t="s">
        <v>1660</v>
      </c>
      <c r="E1148" s="6" t="s">
        <v>5</v>
      </c>
    </row>
    <row r="1149" spans="2:5" ht="15.75">
      <c r="B1149" s="8" t="s">
        <v>1659</v>
      </c>
      <c r="C1149" s="9" t="s">
        <v>1085</v>
      </c>
      <c r="D1149" s="8" t="s">
        <v>1660</v>
      </c>
      <c r="E1149" s="6" t="s">
        <v>98</v>
      </c>
    </row>
    <row r="1150" spans="2:5" ht="15.75">
      <c r="B1150" s="8" t="s">
        <v>1659</v>
      </c>
      <c r="C1150" s="9" t="s">
        <v>1779</v>
      </c>
      <c r="D1150" s="8" t="s">
        <v>1660</v>
      </c>
      <c r="E1150" s="6" t="s">
        <v>5</v>
      </c>
    </row>
    <row r="1151" spans="2:5" ht="15.75">
      <c r="B1151" s="8" t="s">
        <v>1659</v>
      </c>
      <c r="C1151" s="9" t="s">
        <v>1780</v>
      </c>
      <c r="D1151" s="8" t="s">
        <v>1660</v>
      </c>
      <c r="E1151" s="6" t="s">
        <v>36</v>
      </c>
    </row>
    <row r="1152" spans="2:5" ht="15.75">
      <c r="B1152" s="8" t="s">
        <v>1659</v>
      </c>
      <c r="C1152" s="9" t="s">
        <v>1781</v>
      </c>
      <c r="D1152" s="8" t="s">
        <v>1660</v>
      </c>
      <c r="E1152" s="6" t="s">
        <v>13</v>
      </c>
    </row>
    <row r="1153" spans="2:5" ht="15.75">
      <c r="B1153" s="8" t="s">
        <v>1659</v>
      </c>
      <c r="C1153" s="9" t="s">
        <v>1782</v>
      </c>
      <c r="D1153" s="8" t="s">
        <v>1660</v>
      </c>
      <c r="E1153" s="6" t="s">
        <v>13</v>
      </c>
    </row>
    <row r="1154" spans="2:5" ht="15.75">
      <c r="B1154" s="8" t="s">
        <v>1659</v>
      </c>
      <c r="C1154" s="9" t="s">
        <v>973</v>
      </c>
      <c r="D1154" s="8" t="s">
        <v>1660</v>
      </c>
      <c r="E1154" s="6" t="s">
        <v>13</v>
      </c>
    </row>
    <row r="1155" spans="2:5" ht="15.75">
      <c r="B1155" s="8" t="s">
        <v>1659</v>
      </c>
      <c r="C1155" s="9" t="s">
        <v>1783</v>
      </c>
      <c r="D1155" s="8" t="s">
        <v>1660</v>
      </c>
      <c r="E1155" s="6" t="s">
        <v>37</v>
      </c>
    </row>
    <row r="1156" spans="2:5" ht="15.75">
      <c r="B1156" s="8" t="s">
        <v>1659</v>
      </c>
      <c r="C1156" s="9" t="s">
        <v>1784</v>
      </c>
      <c r="D1156" s="8" t="s">
        <v>1660</v>
      </c>
      <c r="E1156" s="6" t="s">
        <v>14</v>
      </c>
    </row>
    <row r="1157" spans="2:5" ht="15.75">
      <c r="B1157" s="8" t="s">
        <v>1659</v>
      </c>
      <c r="C1157" s="9" t="s">
        <v>1785</v>
      </c>
      <c r="D1157" s="8" t="s">
        <v>1660</v>
      </c>
      <c r="E1157" s="6" t="s">
        <v>13</v>
      </c>
    </row>
    <row r="1158" spans="2:5" ht="15.75">
      <c r="B1158" s="8" t="s">
        <v>1659</v>
      </c>
      <c r="C1158" s="9" t="s">
        <v>1786</v>
      </c>
      <c r="D1158" s="8" t="s">
        <v>1660</v>
      </c>
      <c r="E1158" s="6" t="s">
        <v>14</v>
      </c>
    </row>
    <row r="1159" spans="2:5" ht="15.75">
      <c r="B1159" s="8" t="s">
        <v>1659</v>
      </c>
      <c r="C1159" s="9" t="s">
        <v>1787</v>
      </c>
      <c r="D1159" s="8" t="s">
        <v>1660</v>
      </c>
      <c r="E1159" s="6" t="s">
        <v>23</v>
      </c>
    </row>
    <row r="1160" spans="2:5" ht="15.75">
      <c r="B1160" s="8" t="s">
        <v>1659</v>
      </c>
      <c r="C1160" s="9" t="s">
        <v>1788</v>
      </c>
      <c r="D1160" s="8" t="s">
        <v>1660</v>
      </c>
      <c r="E1160" s="6" t="s">
        <v>1104</v>
      </c>
    </row>
    <row r="1161" spans="2:5" ht="15.75">
      <c r="B1161" s="8" t="s">
        <v>1659</v>
      </c>
      <c r="C1161" s="9" t="s">
        <v>615</v>
      </c>
      <c r="D1161" s="8" t="s">
        <v>1660</v>
      </c>
      <c r="E1161" s="6" t="s">
        <v>1104</v>
      </c>
    </row>
    <row r="1162" spans="2:5" ht="15.75">
      <c r="B1162" s="8" t="s">
        <v>1659</v>
      </c>
      <c r="C1162" s="9" t="s">
        <v>1789</v>
      </c>
      <c r="D1162" s="8" t="s">
        <v>1660</v>
      </c>
      <c r="E1162" s="6" t="s">
        <v>14</v>
      </c>
    </row>
    <row r="1163" spans="2:5" ht="15.75">
      <c r="B1163" s="8" t="s">
        <v>1659</v>
      </c>
      <c r="C1163" s="9" t="s">
        <v>1790</v>
      </c>
      <c r="D1163" s="8" t="s">
        <v>1660</v>
      </c>
      <c r="E1163" s="6" t="s">
        <v>47</v>
      </c>
    </row>
    <row r="1164" spans="2:5" ht="15.75">
      <c r="B1164" s="8" t="s">
        <v>1659</v>
      </c>
      <c r="C1164" s="9" t="s">
        <v>1791</v>
      </c>
      <c r="D1164" s="8" t="s">
        <v>1660</v>
      </c>
      <c r="E1164" s="6" t="s">
        <v>1111</v>
      </c>
    </row>
    <row r="1165" spans="2:5" ht="15.75">
      <c r="B1165" s="8" t="s">
        <v>1659</v>
      </c>
      <c r="C1165" s="9" t="s">
        <v>1792</v>
      </c>
      <c r="D1165" s="8" t="s">
        <v>1660</v>
      </c>
      <c r="E1165" s="6" t="s">
        <v>4</v>
      </c>
    </row>
    <row r="1166" spans="2:5" ht="15.75">
      <c r="B1166" s="8" t="s">
        <v>1659</v>
      </c>
      <c r="C1166" s="9" t="s">
        <v>979</v>
      </c>
      <c r="D1166" s="8" t="s">
        <v>1660</v>
      </c>
      <c r="E1166" s="6" t="s">
        <v>5</v>
      </c>
    </row>
    <row r="1167" spans="2:5" ht="15.75">
      <c r="B1167" s="8" t="s">
        <v>1659</v>
      </c>
      <c r="C1167" s="9" t="s">
        <v>1793</v>
      </c>
      <c r="D1167" s="8" t="s">
        <v>1660</v>
      </c>
      <c r="E1167" s="6" t="s">
        <v>5</v>
      </c>
    </row>
    <row r="1168" spans="2:5" ht="15.75">
      <c r="B1168" s="8" t="s">
        <v>1659</v>
      </c>
      <c r="C1168" s="9" t="s">
        <v>1794</v>
      </c>
      <c r="D1168" s="8" t="s">
        <v>1660</v>
      </c>
      <c r="E1168" s="6" t="s">
        <v>53</v>
      </c>
    </row>
    <row r="1169" spans="2:5" ht="15.75">
      <c r="B1169" s="8" t="s">
        <v>1659</v>
      </c>
      <c r="C1169" s="9" t="s">
        <v>728</v>
      </c>
      <c r="D1169" s="8" t="s">
        <v>1660</v>
      </c>
      <c r="E1169" s="6" t="s">
        <v>5</v>
      </c>
    </row>
    <row r="1170" spans="2:5" ht="15.75">
      <c r="B1170" s="8" t="s">
        <v>1659</v>
      </c>
      <c r="C1170" s="9" t="s">
        <v>1795</v>
      </c>
      <c r="D1170" s="8" t="s">
        <v>1660</v>
      </c>
      <c r="E1170" s="6" t="s">
        <v>40</v>
      </c>
    </row>
    <row r="1171" spans="2:5" ht="15.75">
      <c r="B1171" s="8" t="s">
        <v>1659</v>
      </c>
      <c r="C1171" s="9" t="s">
        <v>1796</v>
      </c>
      <c r="D1171" s="8" t="s">
        <v>1660</v>
      </c>
      <c r="E1171" s="6" t="s">
        <v>1104</v>
      </c>
    </row>
    <row r="1172" spans="2:5" ht="15.75">
      <c r="B1172" s="8" t="s">
        <v>1659</v>
      </c>
      <c r="C1172" s="9" t="s">
        <v>1797</v>
      </c>
      <c r="D1172" s="8" t="s">
        <v>1660</v>
      </c>
      <c r="E1172" s="6" t="s">
        <v>1104</v>
      </c>
    </row>
    <row r="1173" spans="2:5" ht="15.75">
      <c r="B1173" s="8" t="s">
        <v>1659</v>
      </c>
      <c r="C1173" s="9" t="s">
        <v>1798</v>
      </c>
      <c r="D1173" s="8" t="s">
        <v>1660</v>
      </c>
      <c r="E1173" s="6" t="s">
        <v>1104</v>
      </c>
    </row>
    <row r="1174" spans="2:5" ht="15.75">
      <c r="B1174" s="8" t="s">
        <v>1659</v>
      </c>
      <c r="C1174" s="9" t="s">
        <v>1799</v>
      </c>
      <c r="D1174" s="8" t="s">
        <v>1660</v>
      </c>
      <c r="E1174" s="6" t="s">
        <v>48</v>
      </c>
    </row>
    <row r="1175" spans="2:5" ht="15.75">
      <c r="B1175" s="8" t="s">
        <v>1659</v>
      </c>
      <c r="C1175" s="9" t="s">
        <v>1800</v>
      </c>
      <c r="D1175" s="8" t="s">
        <v>1660</v>
      </c>
      <c r="E1175" s="6" t="s">
        <v>37</v>
      </c>
    </row>
    <row r="1176" spans="2:5" ht="15.75">
      <c r="B1176" s="8" t="s">
        <v>1659</v>
      </c>
      <c r="C1176" s="9" t="s">
        <v>1801</v>
      </c>
      <c r="D1176" s="8" t="s">
        <v>1660</v>
      </c>
      <c r="E1176" s="6" t="s">
        <v>24</v>
      </c>
    </row>
    <row r="1177" spans="2:5" ht="15.75">
      <c r="B1177" s="8" t="s">
        <v>1659</v>
      </c>
      <c r="C1177" s="9" t="s">
        <v>1802</v>
      </c>
      <c r="D1177" s="8" t="s">
        <v>1660</v>
      </c>
      <c r="E1177" s="6" t="s">
        <v>25</v>
      </c>
    </row>
    <row r="1178" spans="2:5" ht="15.75">
      <c r="B1178" s="8" t="s">
        <v>1659</v>
      </c>
      <c r="C1178" s="9" t="s">
        <v>985</v>
      </c>
      <c r="D1178" s="8" t="s">
        <v>1660</v>
      </c>
      <c r="E1178" s="6" t="s">
        <v>36</v>
      </c>
    </row>
    <row r="1179" spans="2:5" ht="15.75">
      <c r="B1179" s="8" t="s">
        <v>1659</v>
      </c>
      <c r="C1179" s="9" t="s">
        <v>1803</v>
      </c>
      <c r="D1179" s="8" t="s">
        <v>1660</v>
      </c>
      <c r="E1179" s="6" t="s">
        <v>30</v>
      </c>
    </row>
    <row r="1180" spans="2:5" ht="15.75">
      <c r="B1180" s="8" t="s">
        <v>1659</v>
      </c>
      <c r="C1180" s="9" t="s">
        <v>1804</v>
      </c>
      <c r="D1180" s="8" t="s">
        <v>1660</v>
      </c>
      <c r="E1180" s="6" t="s">
        <v>24</v>
      </c>
    </row>
    <row r="1181" spans="2:5" ht="15.75">
      <c r="B1181" s="8" t="s">
        <v>1659</v>
      </c>
      <c r="C1181" s="9" t="s">
        <v>988</v>
      </c>
      <c r="D1181" s="8" t="s">
        <v>1660</v>
      </c>
      <c r="E1181" s="6" t="s">
        <v>5</v>
      </c>
    </row>
    <row r="1182" spans="2:5" ht="15.75">
      <c r="B1182" s="8" t="s">
        <v>1659</v>
      </c>
      <c r="C1182" s="9" t="s">
        <v>1805</v>
      </c>
      <c r="D1182" s="8" t="s">
        <v>1660</v>
      </c>
      <c r="E1182" s="6" t="s">
        <v>5</v>
      </c>
    </row>
    <row r="1183" spans="2:5" ht="15.75">
      <c r="B1183" s="8" t="s">
        <v>1659</v>
      </c>
      <c r="C1183" s="9" t="s">
        <v>1806</v>
      </c>
      <c r="D1183" s="8" t="s">
        <v>1660</v>
      </c>
      <c r="E1183" s="6" t="s">
        <v>5</v>
      </c>
    </row>
    <row r="1184" spans="2:5" ht="15.75">
      <c r="B1184" s="8" t="s">
        <v>1659</v>
      </c>
      <c r="C1184" s="9" t="s">
        <v>1807</v>
      </c>
      <c r="D1184" s="8" t="s">
        <v>1660</v>
      </c>
      <c r="E1184" s="6" t="s">
        <v>5</v>
      </c>
    </row>
    <row r="1185" spans="2:5" ht="15.75">
      <c r="B1185" s="8" t="s">
        <v>1659</v>
      </c>
      <c r="C1185" s="9" t="s">
        <v>1808</v>
      </c>
      <c r="D1185" s="8" t="s">
        <v>1660</v>
      </c>
      <c r="E1185" s="6" t="s">
        <v>25</v>
      </c>
    </row>
    <row r="1186" spans="2:5" ht="15.75">
      <c r="B1186" s="8" t="s">
        <v>1659</v>
      </c>
      <c r="C1186" s="9" t="s">
        <v>1809</v>
      </c>
      <c r="D1186" s="8" t="s">
        <v>1660</v>
      </c>
      <c r="E1186" s="6" t="s">
        <v>30</v>
      </c>
    </row>
    <row r="1187" spans="2:5" ht="15.75">
      <c r="B1187" s="8" t="s">
        <v>1659</v>
      </c>
      <c r="C1187" s="9" t="s">
        <v>1810</v>
      </c>
      <c r="D1187" s="8" t="s">
        <v>1660</v>
      </c>
      <c r="E1187" s="6" t="s">
        <v>30</v>
      </c>
    </row>
    <row r="1188" spans="2:5" ht="15.75">
      <c r="B1188" s="8" t="s">
        <v>1659</v>
      </c>
      <c r="C1188" s="9" t="s">
        <v>1811</v>
      </c>
      <c r="D1188" s="8" t="s">
        <v>1660</v>
      </c>
      <c r="E1188" s="6" t="s">
        <v>1113</v>
      </c>
    </row>
    <row r="1189" spans="2:5" ht="15.75">
      <c r="B1189" s="8" t="s">
        <v>1659</v>
      </c>
      <c r="C1189" s="9" t="s">
        <v>1812</v>
      </c>
      <c r="D1189" s="8" t="s">
        <v>1660</v>
      </c>
      <c r="E1189" s="6" t="s">
        <v>1104</v>
      </c>
    </row>
    <row r="1190" spans="2:5" ht="15.75">
      <c r="B1190" s="8" t="s">
        <v>1659</v>
      </c>
      <c r="C1190" s="9" t="s">
        <v>1813</v>
      </c>
      <c r="D1190" s="8" t="s">
        <v>1660</v>
      </c>
      <c r="E1190" s="6" t="s">
        <v>9</v>
      </c>
    </row>
    <row r="1191" spans="2:5" ht="15.75">
      <c r="B1191" s="8" t="s">
        <v>1659</v>
      </c>
      <c r="C1191" s="9" t="s">
        <v>1814</v>
      </c>
      <c r="D1191" s="8" t="s">
        <v>1660</v>
      </c>
      <c r="E1191" s="6" t="s">
        <v>38</v>
      </c>
    </row>
    <row r="1192" spans="2:5" ht="15.75">
      <c r="B1192" s="8" t="s">
        <v>1659</v>
      </c>
      <c r="C1192" s="9" t="s">
        <v>1815</v>
      </c>
      <c r="D1192" s="8" t="s">
        <v>1660</v>
      </c>
      <c r="E1192" s="6" t="s">
        <v>1108</v>
      </c>
    </row>
    <row r="1193" spans="2:5" ht="15.75">
      <c r="B1193" s="8" t="s">
        <v>1659</v>
      </c>
      <c r="C1193" s="9" t="s">
        <v>1816</v>
      </c>
      <c r="D1193" s="8" t="s">
        <v>1660</v>
      </c>
      <c r="E1193" s="6" t="s">
        <v>1108</v>
      </c>
    </row>
    <row r="1194" spans="2:5" ht="15.75">
      <c r="B1194" s="8" t="s">
        <v>1659</v>
      </c>
      <c r="C1194" s="9" t="s">
        <v>1817</v>
      </c>
      <c r="D1194" s="8" t="s">
        <v>1660</v>
      </c>
      <c r="E1194" s="6" t="s">
        <v>4</v>
      </c>
    </row>
    <row r="1195" spans="2:5" ht="15.75">
      <c r="B1195" s="8" t="s">
        <v>1659</v>
      </c>
      <c r="C1195" s="9" t="s">
        <v>1818</v>
      </c>
      <c r="D1195" s="8" t="s">
        <v>1660</v>
      </c>
      <c r="E1195" s="6" t="s">
        <v>5</v>
      </c>
    </row>
    <row r="1196" spans="2:5" ht="15.75">
      <c r="B1196" s="8" t="s">
        <v>1659</v>
      </c>
      <c r="C1196" s="9" t="s">
        <v>1819</v>
      </c>
      <c r="D1196" s="8" t="s">
        <v>1660</v>
      </c>
      <c r="E1196" s="6" t="s">
        <v>5</v>
      </c>
    </row>
    <row r="1197" spans="2:5" ht="15.75">
      <c r="B1197" s="8" t="s">
        <v>1659</v>
      </c>
      <c r="C1197" s="9" t="s">
        <v>1820</v>
      </c>
      <c r="D1197" s="8" t="s">
        <v>1660</v>
      </c>
      <c r="E1197" s="6" t="s">
        <v>5</v>
      </c>
    </row>
    <row r="1198" spans="2:5" ht="15.75">
      <c r="B1198" s="8" t="s">
        <v>1659</v>
      </c>
      <c r="C1198" s="9" t="s">
        <v>1821</v>
      </c>
      <c r="D1198" s="8" t="s">
        <v>1660</v>
      </c>
      <c r="E1198" s="6" t="s">
        <v>5</v>
      </c>
    </row>
    <row r="1199" spans="2:5" ht="15.75">
      <c r="B1199" s="8" t="s">
        <v>1659</v>
      </c>
      <c r="C1199" s="9" t="s">
        <v>1822</v>
      </c>
      <c r="D1199" s="8" t="s">
        <v>1660</v>
      </c>
      <c r="E1199" s="6" t="s">
        <v>5</v>
      </c>
    </row>
    <row r="1200" spans="2:5" ht="15.75">
      <c r="B1200" s="8" t="s">
        <v>1659</v>
      </c>
      <c r="C1200" s="9" t="s">
        <v>1823</v>
      </c>
      <c r="D1200" s="8" t="s">
        <v>1660</v>
      </c>
      <c r="E1200" s="6" t="s">
        <v>1104</v>
      </c>
    </row>
    <row r="1201" spans="2:5" ht="15.75">
      <c r="B1201" s="8" t="s">
        <v>1659</v>
      </c>
      <c r="C1201" s="9" t="s">
        <v>1824</v>
      </c>
      <c r="D1201" s="8" t="s">
        <v>1660</v>
      </c>
      <c r="E1201" s="6" t="s">
        <v>47</v>
      </c>
    </row>
    <row r="1202" spans="2:5" ht="15.75">
      <c r="B1202" s="8" t="s">
        <v>1659</v>
      </c>
      <c r="C1202" s="9" t="s">
        <v>1825</v>
      </c>
      <c r="D1202" s="8" t="s">
        <v>1660</v>
      </c>
      <c r="E1202" s="6" t="s">
        <v>84</v>
      </c>
    </row>
    <row r="1203" spans="2:5" ht="15.75">
      <c r="B1203" s="8" t="s">
        <v>1659</v>
      </c>
      <c r="C1203" s="9" t="s">
        <v>1826</v>
      </c>
      <c r="D1203" s="8" t="s">
        <v>1660</v>
      </c>
      <c r="E1203" s="6" t="s">
        <v>24</v>
      </c>
    </row>
    <row r="1204" spans="2:5" ht="15.75">
      <c r="B1204" s="8" t="s">
        <v>1659</v>
      </c>
      <c r="C1204" s="9" t="s">
        <v>886</v>
      </c>
      <c r="D1204" s="8" t="s">
        <v>1660</v>
      </c>
      <c r="E1204" s="6" t="s">
        <v>82</v>
      </c>
    </row>
    <row r="1205" spans="2:5" ht="15.75">
      <c r="B1205" s="8" t="s">
        <v>1659</v>
      </c>
      <c r="C1205" s="9" t="s">
        <v>1827</v>
      </c>
      <c r="D1205" s="8" t="s">
        <v>1660</v>
      </c>
      <c r="E1205" s="6" t="s">
        <v>92</v>
      </c>
    </row>
    <row r="1206" spans="2:5" ht="15.75">
      <c r="B1206" s="8" t="s">
        <v>1659</v>
      </c>
      <c r="C1206" s="9" t="s">
        <v>1828</v>
      </c>
      <c r="D1206" s="8" t="s">
        <v>1660</v>
      </c>
      <c r="E1206" s="6" t="s">
        <v>23</v>
      </c>
    </row>
    <row r="1207" spans="2:5" ht="15.75">
      <c r="B1207" s="8" t="s">
        <v>1659</v>
      </c>
      <c r="C1207" s="9" t="s">
        <v>887</v>
      </c>
      <c r="D1207" s="8" t="s">
        <v>1660</v>
      </c>
      <c r="E1207" s="6" t="s">
        <v>5</v>
      </c>
    </row>
    <row r="1208" spans="2:5" ht="15.75">
      <c r="B1208" s="8" t="s">
        <v>1659</v>
      </c>
      <c r="C1208" s="9" t="s">
        <v>1829</v>
      </c>
      <c r="D1208" s="8" t="s">
        <v>1660</v>
      </c>
      <c r="E1208" s="6" t="s">
        <v>33</v>
      </c>
    </row>
    <row r="1209" spans="2:5" ht="15.75">
      <c r="B1209" s="8" t="s">
        <v>1659</v>
      </c>
      <c r="C1209" s="9" t="s">
        <v>1830</v>
      </c>
      <c r="D1209" s="8" t="s">
        <v>1660</v>
      </c>
      <c r="E1209" s="6" t="s">
        <v>4</v>
      </c>
    </row>
    <row r="1210" spans="2:5" ht="15.75">
      <c r="B1210" s="8" t="s">
        <v>1659</v>
      </c>
      <c r="C1210" s="9" t="s">
        <v>644</v>
      </c>
      <c r="D1210" s="8" t="s">
        <v>1660</v>
      </c>
      <c r="E1210" s="6" t="s">
        <v>1104</v>
      </c>
    </row>
    <row r="1211" spans="2:5" ht="15.75">
      <c r="B1211" s="8" t="s">
        <v>1659</v>
      </c>
      <c r="C1211" s="9" t="s">
        <v>1831</v>
      </c>
      <c r="D1211" s="8" t="s">
        <v>1660</v>
      </c>
      <c r="E1211" s="6" t="s">
        <v>0</v>
      </c>
    </row>
    <row r="1212" spans="2:5" ht="15.75">
      <c r="B1212" s="8" t="s">
        <v>1659</v>
      </c>
      <c r="C1212" s="9" t="s">
        <v>1832</v>
      </c>
      <c r="D1212" s="8" t="s">
        <v>1660</v>
      </c>
      <c r="E1212" s="6" t="s">
        <v>49</v>
      </c>
    </row>
    <row r="1213" spans="2:5" ht="15.75">
      <c r="B1213" s="8" t="s">
        <v>1659</v>
      </c>
      <c r="C1213" s="9" t="s">
        <v>1833</v>
      </c>
      <c r="D1213" s="8" t="s">
        <v>1660</v>
      </c>
      <c r="E1213" s="6" t="s">
        <v>4</v>
      </c>
    </row>
    <row r="1214" spans="2:5" ht="15.75">
      <c r="B1214" s="8" t="s">
        <v>1659</v>
      </c>
      <c r="C1214" s="9" t="s">
        <v>1834</v>
      </c>
      <c r="D1214" s="8" t="s">
        <v>1660</v>
      </c>
      <c r="E1214" s="6" t="s">
        <v>36</v>
      </c>
    </row>
    <row r="1215" spans="2:5" ht="15.75">
      <c r="B1215" s="8" t="s">
        <v>1659</v>
      </c>
      <c r="C1215" s="9" t="s">
        <v>1835</v>
      </c>
      <c r="D1215" s="8" t="s">
        <v>1660</v>
      </c>
      <c r="E1215" s="6" t="s">
        <v>30</v>
      </c>
    </row>
    <row r="1216" spans="2:5" ht="15.75">
      <c r="B1216" s="8" t="s">
        <v>1659</v>
      </c>
      <c r="C1216" s="9" t="s">
        <v>1836</v>
      </c>
      <c r="D1216" s="8" t="s">
        <v>1660</v>
      </c>
      <c r="E1216" s="6" t="s">
        <v>24</v>
      </c>
    </row>
    <row r="1217" spans="2:5" ht="15.75">
      <c r="B1217" s="8" t="s">
        <v>1659</v>
      </c>
      <c r="C1217" s="9" t="s">
        <v>1837</v>
      </c>
      <c r="D1217" s="8" t="s">
        <v>1660</v>
      </c>
      <c r="E1217" s="6" t="s">
        <v>24</v>
      </c>
    </row>
    <row r="1218" spans="2:5" ht="15.75">
      <c r="B1218" s="8" t="s">
        <v>1659</v>
      </c>
      <c r="C1218" s="9" t="s">
        <v>1838</v>
      </c>
      <c r="D1218" s="8" t="s">
        <v>1660</v>
      </c>
      <c r="E1218" s="6" t="s">
        <v>24</v>
      </c>
    </row>
    <row r="1219" spans="2:5" ht="15.75">
      <c r="B1219" s="8" t="s">
        <v>1659</v>
      </c>
      <c r="C1219" s="9" t="s">
        <v>1839</v>
      </c>
      <c r="D1219" s="8" t="s">
        <v>1660</v>
      </c>
      <c r="E1219" s="6" t="s">
        <v>1104</v>
      </c>
    </row>
    <row r="1220" spans="2:5" ht="15.75">
      <c r="B1220" s="8" t="s">
        <v>1659</v>
      </c>
      <c r="C1220" s="9" t="s">
        <v>1840</v>
      </c>
      <c r="D1220" s="8" t="s">
        <v>1660</v>
      </c>
      <c r="E1220" s="6" t="s">
        <v>30</v>
      </c>
    </row>
    <row r="1221" spans="2:5" ht="15.75">
      <c r="B1221" s="8" t="s">
        <v>1659</v>
      </c>
      <c r="C1221" s="9" t="s">
        <v>1841</v>
      </c>
      <c r="D1221" s="8" t="s">
        <v>1660</v>
      </c>
      <c r="E1221" s="6" t="s">
        <v>13</v>
      </c>
    </row>
    <row r="1222" spans="2:5" ht="15.75">
      <c r="B1222" s="8" t="s">
        <v>1659</v>
      </c>
      <c r="C1222" s="9" t="s">
        <v>1842</v>
      </c>
      <c r="D1222" s="8" t="s">
        <v>1660</v>
      </c>
      <c r="E1222" s="6" t="s">
        <v>25</v>
      </c>
    </row>
    <row r="1223" spans="2:5" ht="15.75">
      <c r="B1223" s="8" t="s">
        <v>1659</v>
      </c>
      <c r="C1223" s="9" t="s">
        <v>645</v>
      </c>
      <c r="D1223" s="8" t="s">
        <v>1660</v>
      </c>
      <c r="E1223" s="6" t="s">
        <v>56</v>
      </c>
    </row>
    <row r="1224" spans="2:5" ht="15.75">
      <c r="B1224" s="8" t="s">
        <v>1659</v>
      </c>
      <c r="C1224" s="9" t="s">
        <v>1843</v>
      </c>
      <c r="D1224" s="8" t="s">
        <v>1660</v>
      </c>
      <c r="E1224" s="6" t="s">
        <v>82</v>
      </c>
    </row>
    <row r="1225" spans="2:5" ht="15.75">
      <c r="B1225" s="8" t="s">
        <v>1659</v>
      </c>
      <c r="C1225" s="9" t="s">
        <v>1844</v>
      </c>
      <c r="D1225" s="8" t="s">
        <v>1660</v>
      </c>
      <c r="E1225" s="6" t="s">
        <v>40</v>
      </c>
    </row>
    <row r="1226" spans="2:5" ht="15.75">
      <c r="B1226" s="8" t="s">
        <v>1659</v>
      </c>
      <c r="C1226" s="9" t="s">
        <v>1845</v>
      </c>
      <c r="D1226" s="8" t="s">
        <v>1660</v>
      </c>
      <c r="E1226" s="6" t="s">
        <v>18</v>
      </c>
    </row>
    <row r="1227" spans="2:5" ht="15.75">
      <c r="B1227" s="8" t="s">
        <v>1659</v>
      </c>
      <c r="C1227" s="9" t="s">
        <v>736</v>
      </c>
      <c r="D1227" s="8" t="s">
        <v>1660</v>
      </c>
      <c r="E1227" s="6" t="s">
        <v>36</v>
      </c>
    </row>
    <row r="1228" spans="2:5" ht="15.75">
      <c r="B1228" s="8" t="s">
        <v>1659</v>
      </c>
      <c r="C1228" s="9" t="s">
        <v>1846</v>
      </c>
      <c r="D1228" s="8" t="s">
        <v>1660</v>
      </c>
      <c r="E1228" s="6" t="s">
        <v>1113</v>
      </c>
    </row>
    <row r="1229" spans="2:5" ht="15.75">
      <c r="B1229" s="8" t="s">
        <v>1659</v>
      </c>
      <c r="C1229" s="9" t="s">
        <v>1847</v>
      </c>
      <c r="D1229" s="8" t="s">
        <v>1660</v>
      </c>
      <c r="E1229" s="6" t="s">
        <v>53</v>
      </c>
    </row>
    <row r="1230" spans="2:5" ht="15.75">
      <c r="B1230" s="8" t="s">
        <v>1659</v>
      </c>
      <c r="C1230" s="9" t="s">
        <v>1007</v>
      </c>
      <c r="D1230" s="8" t="s">
        <v>1660</v>
      </c>
      <c r="E1230" s="6" t="s">
        <v>5</v>
      </c>
    </row>
    <row r="1231" spans="2:5" ht="15.75">
      <c r="B1231" s="8" t="s">
        <v>1659</v>
      </c>
      <c r="C1231" s="9" t="s">
        <v>1848</v>
      </c>
      <c r="D1231" s="8" t="s">
        <v>1660</v>
      </c>
      <c r="E1231" s="6" t="s">
        <v>5</v>
      </c>
    </row>
    <row r="1232" spans="2:5" ht="15.75">
      <c r="B1232" s="8" t="s">
        <v>1659</v>
      </c>
      <c r="C1232" s="9" t="s">
        <v>1849</v>
      </c>
      <c r="D1232" s="8" t="s">
        <v>1660</v>
      </c>
      <c r="E1232" s="6" t="s">
        <v>5</v>
      </c>
    </row>
    <row r="1233" spans="2:5" ht="15.75">
      <c r="B1233" s="8" t="s">
        <v>1659</v>
      </c>
      <c r="C1233" s="9" t="s">
        <v>1850</v>
      </c>
      <c r="D1233" s="8" t="s">
        <v>1660</v>
      </c>
      <c r="E1233" s="6" t="s">
        <v>5</v>
      </c>
    </row>
    <row r="1234" spans="2:5" ht="15.75">
      <c r="B1234" s="8" t="s">
        <v>1659</v>
      </c>
      <c r="C1234" s="9" t="s">
        <v>1851</v>
      </c>
      <c r="D1234" s="8" t="s">
        <v>1660</v>
      </c>
      <c r="E1234" s="6" t="s">
        <v>5</v>
      </c>
    </row>
    <row r="1235" spans="2:5" ht="15.75">
      <c r="B1235" s="8" t="s">
        <v>1659</v>
      </c>
      <c r="C1235" s="9" t="s">
        <v>1852</v>
      </c>
      <c r="D1235" s="8" t="s">
        <v>1660</v>
      </c>
      <c r="E1235" s="6" t="s">
        <v>40</v>
      </c>
    </row>
    <row r="1236" spans="2:5" ht="15.75">
      <c r="B1236" s="8" t="s">
        <v>1659</v>
      </c>
      <c r="C1236" s="9" t="s">
        <v>1853</v>
      </c>
      <c r="D1236" s="8" t="s">
        <v>1660</v>
      </c>
      <c r="E1236" s="6" t="s">
        <v>5</v>
      </c>
    </row>
    <row r="1237" spans="2:5" ht="15.75">
      <c r="B1237" s="8" t="s">
        <v>1659</v>
      </c>
      <c r="C1237" s="9" t="s">
        <v>1854</v>
      </c>
      <c r="D1237" s="8" t="s">
        <v>1660</v>
      </c>
      <c r="E1237" s="6" t="s">
        <v>5</v>
      </c>
    </row>
    <row r="1238" spans="2:5" ht="15.75">
      <c r="B1238" s="8" t="s">
        <v>1659</v>
      </c>
      <c r="C1238" s="9" t="s">
        <v>1855</v>
      </c>
      <c r="D1238" s="8" t="s">
        <v>1660</v>
      </c>
      <c r="E1238" s="6" t="s">
        <v>5</v>
      </c>
    </row>
    <row r="1239" spans="2:5" ht="15.75">
      <c r="B1239" s="8" t="s">
        <v>1659</v>
      </c>
      <c r="C1239" s="9" t="s">
        <v>1856</v>
      </c>
      <c r="D1239" s="8" t="s">
        <v>1660</v>
      </c>
      <c r="E1239" s="6" t="s">
        <v>1115</v>
      </c>
    </row>
    <row r="1240" spans="2:5" ht="15.75">
      <c r="B1240" s="8" t="s">
        <v>1659</v>
      </c>
      <c r="C1240" s="9" t="s">
        <v>1857</v>
      </c>
      <c r="D1240" s="8" t="s">
        <v>1660</v>
      </c>
      <c r="E1240" s="6" t="s">
        <v>86</v>
      </c>
    </row>
    <row r="1241" spans="2:5" ht="15.75">
      <c r="B1241" s="8" t="s">
        <v>1659</v>
      </c>
      <c r="C1241" s="9" t="s">
        <v>1858</v>
      </c>
      <c r="D1241" s="8" t="s">
        <v>1660</v>
      </c>
      <c r="E1241" s="6" t="s">
        <v>18</v>
      </c>
    </row>
    <row r="1242" spans="2:5" ht="15.75">
      <c r="B1242" s="8" t="s">
        <v>1659</v>
      </c>
      <c r="C1242" s="9" t="s">
        <v>1859</v>
      </c>
      <c r="D1242" s="8" t="s">
        <v>1660</v>
      </c>
      <c r="E1242" s="6" t="s">
        <v>1104</v>
      </c>
    </row>
    <row r="1243" spans="2:5" ht="15.75">
      <c r="B1243" s="8" t="s">
        <v>1659</v>
      </c>
      <c r="C1243" s="9" t="s">
        <v>1860</v>
      </c>
      <c r="D1243" s="8" t="s">
        <v>1660</v>
      </c>
      <c r="E1243" s="6" t="s">
        <v>1108</v>
      </c>
    </row>
    <row r="1244" spans="2:5" ht="15.75">
      <c r="B1244" s="8" t="s">
        <v>1659</v>
      </c>
      <c r="C1244" s="9" t="s">
        <v>1861</v>
      </c>
      <c r="D1244" s="8" t="s">
        <v>1660</v>
      </c>
      <c r="E1244" s="6" t="s">
        <v>5</v>
      </c>
    </row>
    <row r="1245" spans="2:5" ht="15.75">
      <c r="B1245" s="8" t="s">
        <v>1659</v>
      </c>
      <c r="C1245" s="9" t="s">
        <v>1862</v>
      </c>
      <c r="D1245" s="8" t="s">
        <v>1660</v>
      </c>
      <c r="E1245" s="6" t="s">
        <v>25</v>
      </c>
    </row>
    <row r="1246" spans="2:5" ht="15.75">
      <c r="B1246" s="8" t="s">
        <v>1659</v>
      </c>
      <c r="C1246" s="9" t="s">
        <v>1863</v>
      </c>
      <c r="D1246" s="8" t="s">
        <v>1660</v>
      </c>
      <c r="E1246" s="6" t="s">
        <v>23</v>
      </c>
    </row>
    <row r="1247" spans="2:5" ht="15.75">
      <c r="B1247" s="8" t="s">
        <v>1659</v>
      </c>
      <c r="C1247" s="9" t="s">
        <v>1864</v>
      </c>
      <c r="D1247" s="8" t="s">
        <v>1660</v>
      </c>
      <c r="E1247" s="6" t="s">
        <v>48</v>
      </c>
    </row>
    <row r="1248" spans="2:5" ht="15.75">
      <c r="B1248" s="8" t="s">
        <v>1659</v>
      </c>
      <c r="C1248" s="9" t="s">
        <v>1865</v>
      </c>
      <c r="D1248" s="8" t="s">
        <v>1660</v>
      </c>
      <c r="E1248" s="6" t="s">
        <v>56</v>
      </c>
    </row>
    <row r="1249" spans="2:5" ht="15.75">
      <c r="B1249" s="8" t="s">
        <v>1659</v>
      </c>
      <c r="C1249" s="9" t="s">
        <v>1866</v>
      </c>
      <c r="D1249" s="8" t="s">
        <v>1660</v>
      </c>
      <c r="E1249" s="6" t="s">
        <v>1104</v>
      </c>
    </row>
    <row r="1250" spans="2:5" ht="15.75">
      <c r="B1250" s="8" t="s">
        <v>1659</v>
      </c>
      <c r="C1250" s="9" t="s">
        <v>108</v>
      </c>
      <c r="D1250" s="8" t="s">
        <v>1660</v>
      </c>
      <c r="E1250" s="6" t="s">
        <v>1104</v>
      </c>
    </row>
    <row r="1251" spans="2:5" ht="15.75">
      <c r="B1251" s="8" t="s">
        <v>1659</v>
      </c>
      <c r="C1251" s="9" t="s">
        <v>1867</v>
      </c>
      <c r="D1251" s="8" t="s">
        <v>1660</v>
      </c>
      <c r="E1251" s="6" t="s">
        <v>40</v>
      </c>
    </row>
    <row r="1252" spans="2:5" ht="15.75">
      <c r="B1252" s="8" t="s">
        <v>1659</v>
      </c>
      <c r="C1252" s="9" t="s">
        <v>1868</v>
      </c>
      <c r="D1252" s="8" t="s">
        <v>1660</v>
      </c>
      <c r="E1252" s="6" t="s">
        <v>40</v>
      </c>
    </row>
    <row r="1253" spans="2:5" ht="15.75">
      <c r="B1253" s="8" t="s">
        <v>1659</v>
      </c>
      <c r="C1253" s="9" t="s">
        <v>1869</v>
      </c>
      <c r="D1253" s="8" t="s">
        <v>1660</v>
      </c>
      <c r="E1253" s="6" t="s">
        <v>87</v>
      </c>
    </row>
    <row r="1254" spans="2:5" ht="15.75">
      <c r="B1254" s="8" t="s">
        <v>1659</v>
      </c>
      <c r="C1254" s="9" t="s">
        <v>1870</v>
      </c>
      <c r="D1254" s="8" t="s">
        <v>1660</v>
      </c>
      <c r="E1254" s="6" t="s">
        <v>47</v>
      </c>
    </row>
    <row r="1255" spans="2:5" ht="15.75">
      <c r="B1255" s="8" t="s">
        <v>1659</v>
      </c>
      <c r="C1255" s="9" t="s">
        <v>857</v>
      </c>
      <c r="D1255" s="8" t="s">
        <v>1660</v>
      </c>
      <c r="E1255" s="6" t="s">
        <v>5</v>
      </c>
    </row>
    <row r="1256" spans="2:5" ht="15.75">
      <c r="B1256" s="8" t="s">
        <v>1659</v>
      </c>
      <c r="C1256" s="9" t="s">
        <v>1871</v>
      </c>
      <c r="D1256" s="8" t="s">
        <v>1660</v>
      </c>
      <c r="E1256" s="6" t="s">
        <v>4</v>
      </c>
    </row>
    <row r="1257" spans="2:5" ht="15.75">
      <c r="B1257" s="8" t="s">
        <v>1659</v>
      </c>
      <c r="C1257" s="9" t="s">
        <v>1872</v>
      </c>
      <c r="D1257" s="8" t="s">
        <v>1660</v>
      </c>
      <c r="E1257" s="6" t="s">
        <v>74</v>
      </c>
    </row>
    <row r="1258" spans="2:5" ht="15.75">
      <c r="B1258" s="8" t="s">
        <v>1659</v>
      </c>
      <c r="C1258" s="9" t="s">
        <v>1873</v>
      </c>
      <c r="D1258" s="8" t="s">
        <v>1660</v>
      </c>
      <c r="E1258" s="6" t="s">
        <v>1108</v>
      </c>
    </row>
    <row r="1259" spans="2:5" ht="15.75">
      <c r="B1259" s="8" t="s">
        <v>1659</v>
      </c>
      <c r="C1259" s="9" t="s">
        <v>1874</v>
      </c>
      <c r="D1259" s="8" t="s">
        <v>1660</v>
      </c>
      <c r="E1259" s="6" t="s">
        <v>53</v>
      </c>
    </row>
    <row r="1260" spans="2:5" ht="15.75">
      <c r="B1260" s="8" t="s">
        <v>1659</v>
      </c>
      <c r="C1260" s="9" t="s">
        <v>1875</v>
      </c>
      <c r="D1260" s="8" t="s">
        <v>1660</v>
      </c>
      <c r="E1260" s="6" t="s">
        <v>13</v>
      </c>
    </row>
    <row r="1261" spans="2:5" ht="15.75">
      <c r="B1261" s="8" t="s">
        <v>1659</v>
      </c>
      <c r="C1261" s="9" t="s">
        <v>1876</v>
      </c>
      <c r="D1261" s="8" t="s">
        <v>1660</v>
      </c>
      <c r="E1261" s="6" t="s">
        <v>49</v>
      </c>
    </row>
    <row r="1262" spans="2:5" ht="15.75">
      <c r="B1262" s="8" t="s">
        <v>1659</v>
      </c>
      <c r="C1262" s="9" t="s">
        <v>1877</v>
      </c>
      <c r="D1262" s="8" t="s">
        <v>1660</v>
      </c>
      <c r="E1262" s="6" t="s">
        <v>1108</v>
      </c>
    </row>
  </sheetData>
  <sheetProtection/>
  <mergeCells count="1">
    <mergeCell ref="B2:C2"/>
  </mergeCells>
  <hyperlinks>
    <hyperlink ref="A1" location="Index!A1" display="Index!A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04"/>
  <sheetViews>
    <sheetView showGridLines="0" zoomScalePageLayoutView="0" workbookViewId="0" topLeftCell="A1">
      <selection activeCell="A2" sqref="A2:IV2"/>
    </sheetView>
  </sheetViews>
  <sheetFormatPr defaultColWidth="9.140625" defaultRowHeight="15"/>
  <cols>
    <col min="1" max="1" width="7.8515625" style="0" bestFit="1" customWidth="1"/>
    <col min="2" max="2" width="11.140625" style="10" bestFit="1" customWidth="1"/>
    <col min="3" max="3" width="67.8515625" style="10" customWidth="1"/>
  </cols>
  <sheetData>
    <row r="1" ht="16.5" thickBot="1">
      <c r="A1" s="4" t="s">
        <v>4182</v>
      </c>
    </row>
    <row r="2" spans="1:3" s="11" customFormat="1" ht="21.75" thickBot="1">
      <c r="A2" s="4"/>
      <c r="B2" s="39" t="s">
        <v>4184</v>
      </c>
      <c r="C2" s="40"/>
    </row>
    <row r="3" s="11" customFormat="1" ht="15">
      <c r="A3" s="4"/>
    </row>
    <row r="4" spans="2:3" ht="15.75">
      <c r="B4" s="5" t="s">
        <v>1100</v>
      </c>
      <c r="C4" s="5" t="s">
        <v>1101</v>
      </c>
    </row>
    <row r="5" spans="2:3" ht="15.75">
      <c r="B5" s="6">
        <v>1</v>
      </c>
      <c r="C5" s="6" t="s">
        <v>102</v>
      </c>
    </row>
    <row r="6" spans="2:3" ht="15.75">
      <c r="B6" s="6">
        <v>2</v>
      </c>
      <c r="C6" s="6" t="s">
        <v>101</v>
      </c>
    </row>
    <row r="7" spans="2:3" ht="15.75">
      <c r="B7" s="6">
        <v>3</v>
      </c>
      <c r="C7" s="6" t="s">
        <v>114</v>
      </c>
    </row>
    <row r="8" spans="2:3" ht="15.75">
      <c r="B8" s="6">
        <v>4</v>
      </c>
      <c r="C8" s="6" t="s">
        <v>100</v>
      </c>
    </row>
    <row r="9" spans="2:3" ht="15.75">
      <c r="B9" s="6">
        <v>5</v>
      </c>
      <c r="C9" s="6" t="s">
        <v>1122</v>
      </c>
    </row>
    <row r="10" spans="2:3" ht="15.75">
      <c r="B10" s="6">
        <v>6</v>
      </c>
      <c r="C10" s="6" t="s">
        <v>120</v>
      </c>
    </row>
    <row r="11" spans="2:3" ht="15.75">
      <c r="B11" s="6">
        <v>7</v>
      </c>
      <c r="C11" s="6" t="s">
        <v>113</v>
      </c>
    </row>
    <row r="12" spans="2:3" ht="15.75">
      <c r="B12" s="6">
        <v>8</v>
      </c>
      <c r="C12" s="6" t="s">
        <v>123</v>
      </c>
    </row>
    <row r="13" spans="2:3" ht="15.75">
      <c r="B13" s="6">
        <v>9</v>
      </c>
      <c r="C13" s="6" t="s">
        <v>1120</v>
      </c>
    </row>
    <row r="14" spans="2:3" ht="15.75">
      <c r="B14" s="6">
        <v>10</v>
      </c>
      <c r="C14" s="6" t="s">
        <v>117</v>
      </c>
    </row>
    <row r="15" spans="2:3" ht="15.75">
      <c r="B15" s="6">
        <v>11</v>
      </c>
      <c r="C15" s="6" t="s">
        <v>1123</v>
      </c>
    </row>
    <row r="16" spans="2:3" ht="15.75">
      <c r="B16" s="6">
        <v>12</v>
      </c>
      <c r="C16" s="6" t="s">
        <v>121</v>
      </c>
    </row>
    <row r="17" spans="2:3" ht="15.75">
      <c r="B17" s="6">
        <v>12</v>
      </c>
      <c r="C17" s="6" t="s">
        <v>122</v>
      </c>
    </row>
    <row r="18" spans="2:3" ht="15.75">
      <c r="B18" s="6">
        <v>14</v>
      </c>
      <c r="C18" s="6" t="s">
        <v>173</v>
      </c>
    </row>
    <row r="19" spans="2:3" ht="15.75">
      <c r="B19" s="6">
        <v>15</v>
      </c>
      <c r="C19" s="6" t="s">
        <v>1129</v>
      </c>
    </row>
    <row r="20" spans="2:3" ht="15.75">
      <c r="B20" s="6">
        <v>16</v>
      </c>
      <c r="C20" s="6" t="s">
        <v>126</v>
      </c>
    </row>
    <row r="21" spans="2:3" ht="15.75">
      <c r="B21" s="6">
        <v>17</v>
      </c>
      <c r="C21" s="6" t="s">
        <v>1879</v>
      </c>
    </row>
    <row r="22" spans="2:3" ht="15.75">
      <c r="B22" s="6">
        <v>18</v>
      </c>
      <c r="C22" s="6" t="s">
        <v>128</v>
      </c>
    </row>
    <row r="23" spans="2:3" ht="15.75">
      <c r="B23" s="6">
        <v>19</v>
      </c>
      <c r="C23" s="6" t="s">
        <v>1880</v>
      </c>
    </row>
    <row r="24" spans="2:3" ht="15.75">
      <c r="B24" s="6">
        <v>20</v>
      </c>
      <c r="C24" s="6" t="s">
        <v>210</v>
      </c>
    </row>
    <row r="25" spans="2:3" ht="15.75">
      <c r="B25" s="6">
        <v>21</v>
      </c>
      <c r="C25" s="6" t="s">
        <v>1881</v>
      </c>
    </row>
    <row r="26" spans="2:3" ht="15.75">
      <c r="B26" s="6">
        <v>22</v>
      </c>
      <c r="C26" s="6" t="s">
        <v>130</v>
      </c>
    </row>
    <row r="27" spans="2:3" ht="15.75">
      <c r="B27" s="6">
        <v>23</v>
      </c>
      <c r="C27" s="6" t="s">
        <v>135</v>
      </c>
    </row>
    <row r="28" spans="2:3" ht="15.75">
      <c r="B28" s="6">
        <v>24</v>
      </c>
      <c r="C28" s="6" t="s">
        <v>116</v>
      </c>
    </row>
    <row r="29" spans="2:3" ht="15.75">
      <c r="B29" s="6">
        <v>25</v>
      </c>
      <c r="C29" s="6" t="s">
        <v>141</v>
      </c>
    </row>
    <row r="30" spans="2:3" ht="15.75">
      <c r="B30" s="6">
        <v>26</v>
      </c>
      <c r="C30" s="6" t="s">
        <v>133</v>
      </c>
    </row>
    <row r="31" spans="2:3" ht="15.75">
      <c r="B31" s="6">
        <v>27</v>
      </c>
      <c r="C31" s="6" t="s">
        <v>1124</v>
      </c>
    </row>
    <row r="32" spans="2:3" ht="15.75">
      <c r="B32" s="6">
        <v>28</v>
      </c>
      <c r="C32" s="6" t="s">
        <v>1882</v>
      </c>
    </row>
    <row r="33" spans="2:3" ht="15.75">
      <c r="B33" s="6">
        <v>29</v>
      </c>
      <c r="C33" s="6" t="s">
        <v>187</v>
      </c>
    </row>
    <row r="34" spans="2:3" ht="15.75">
      <c r="B34" s="6">
        <v>30</v>
      </c>
      <c r="C34" s="6" t="s">
        <v>1883</v>
      </c>
    </row>
    <row r="35" spans="2:3" ht="15.75">
      <c r="B35" s="6">
        <v>30</v>
      </c>
      <c r="C35" s="6" t="s">
        <v>1144</v>
      </c>
    </row>
    <row r="36" spans="2:3" ht="15.75">
      <c r="B36" s="6">
        <v>32</v>
      </c>
      <c r="C36" s="6" t="s">
        <v>1127</v>
      </c>
    </row>
    <row r="37" spans="2:3" ht="15.75">
      <c r="B37" s="6">
        <v>32</v>
      </c>
      <c r="C37" s="6" t="s">
        <v>125</v>
      </c>
    </row>
    <row r="38" spans="2:3" ht="15.75">
      <c r="B38" s="6">
        <v>34</v>
      </c>
      <c r="C38" s="6" t="s">
        <v>136</v>
      </c>
    </row>
    <row r="39" spans="2:3" ht="15.75">
      <c r="B39" s="6">
        <v>35</v>
      </c>
      <c r="C39" s="6" t="s">
        <v>142</v>
      </c>
    </row>
    <row r="40" spans="2:3" ht="15.75">
      <c r="B40" s="6">
        <v>36</v>
      </c>
      <c r="C40" s="6" t="s">
        <v>182</v>
      </c>
    </row>
    <row r="41" spans="2:3" ht="15.75">
      <c r="B41" s="6">
        <v>37</v>
      </c>
      <c r="C41" s="6" t="s">
        <v>1884</v>
      </c>
    </row>
    <row r="42" spans="2:3" ht="15.75">
      <c r="B42" s="6">
        <v>38</v>
      </c>
      <c r="C42" s="6" t="s">
        <v>146</v>
      </c>
    </row>
    <row r="43" spans="2:3" ht="15.75">
      <c r="B43" s="6">
        <v>38</v>
      </c>
      <c r="C43" s="6" t="s">
        <v>1885</v>
      </c>
    </row>
    <row r="44" spans="2:3" ht="15.75">
      <c r="B44" s="6">
        <v>40</v>
      </c>
      <c r="C44" s="6" t="s">
        <v>1886</v>
      </c>
    </row>
    <row r="45" spans="2:3" ht="15.75">
      <c r="B45" s="6">
        <v>41</v>
      </c>
      <c r="C45" s="6" t="s">
        <v>178</v>
      </c>
    </row>
    <row r="46" spans="2:3" ht="15.75">
      <c r="B46" s="6">
        <v>42</v>
      </c>
      <c r="C46" s="6" t="s">
        <v>1887</v>
      </c>
    </row>
    <row r="47" spans="2:3" ht="15.75">
      <c r="B47" s="6">
        <v>43</v>
      </c>
      <c r="C47" s="6" t="s">
        <v>154</v>
      </c>
    </row>
    <row r="48" spans="2:3" ht="15.75">
      <c r="B48" s="6">
        <v>44</v>
      </c>
      <c r="C48" s="6" t="s">
        <v>1135</v>
      </c>
    </row>
    <row r="49" spans="2:3" ht="15.75">
      <c r="B49" s="6">
        <v>45</v>
      </c>
      <c r="C49" s="6" t="s">
        <v>124</v>
      </c>
    </row>
    <row r="50" spans="2:3" ht="15.75">
      <c r="B50" s="6">
        <v>46</v>
      </c>
      <c r="C50" s="6" t="s">
        <v>1141</v>
      </c>
    </row>
    <row r="51" spans="2:3" ht="15.75">
      <c r="B51" s="6">
        <v>47</v>
      </c>
      <c r="C51" s="6" t="s">
        <v>1138</v>
      </c>
    </row>
    <row r="52" spans="2:3" ht="15.75">
      <c r="B52" s="6">
        <v>48</v>
      </c>
      <c r="C52" s="6" t="s">
        <v>1888</v>
      </c>
    </row>
    <row r="53" spans="2:3" ht="15.75">
      <c r="B53" s="6">
        <v>48</v>
      </c>
      <c r="C53" s="6" t="s">
        <v>1889</v>
      </c>
    </row>
    <row r="54" spans="2:3" ht="15.75">
      <c r="B54" s="6">
        <v>50</v>
      </c>
      <c r="C54" s="6" t="s">
        <v>303</v>
      </c>
    </row>
    <row r="55" spans="2:3" ht="15.75">
      <c r="B55" s="6">
        <v>51</v>
      </c>
      <c r="C55" s="6" t="s">
        <v>234</v>
      </c>
    </row>
    <row r="56" spans="2:3" ht="15.75">
      <c r="B56" s="6">
        <v>51</v>
      </c>
      <c r="C56" s="6" t="s">
        <v>231</v>
      </c>
    </row>
    <row r="57" spans="2:3" ht="15.75">
      <c r="B57" s="6">
        <v>53</v>
      </c>
      <c r="C57" s="6" t="s">
        <v>1890</v>
      </c>
    </row>
    <row r="58" spans="2:3" ht="15.75">
      <c r="B58" s="6">
        <v>54</v>
      </c>
      <c r="C58" s="6" t="s">
        <v>185</v>
      </c>
    </row>
    <row r="59" spans="2:3" ht="15.75">
      <c r="B59" s="6">
        <v>55</v>
      </c>
      <c r="C59" s="6" t="s">
        <v>155</v>
      </c>
    </row>
    <row r="60" spans="2:3" ht="15.75">
      <c r="B60" s="6">
        <v>56</v>
      </c>
      <c r="C60" s="6" t="s">
        <v>138</v>
      </c>
    </row>
    <row r="61" spans="2:3" ht="15.75">
      <c r="B61" s="6">
        <v>57</v>
      </c>
      <c r="C61" s="6" t="s">
        <v>137</v>
      </c>
    </row>
    <row r="62" spans="2:3" ht="15.75">
      <c r="B62" s="6">
        <v>57</v>
      </c>
      <c r="C62" s="6" t="s">
        <v>217</v>
      </c>
    </row>
    <row r="63" spans="2:3" ht="15.75">
      <c r="B63" s="6">
        <v>59</v>
      </c>
      <c r="C63" s="6" t="s">
        <v>215</v>
      </c>
    </row>
    <row r="64" spans="2:3" ht="15.75">
      <c r="B64" s="6">
        <v>60</v>
      </c>
      <c r="C64" s="6" t="s">
        <v>222</v>
      </c>
    </row>
    <row r="65" spans="2:3" ht="15.75">
      <c r="B65" s="6">
        <v>61</v>
      </c>
      <c r="C65" s="6" t="s">
        <v>245</v>
      </c>
    </row>
    <row r="66" spans="2:3" ht="15.75">
      <c r="B66" s="6">
        <v>62</v>
      </c>
      <c r="C66" s="6" t="s">
        <v>242</v>
      </c>
    </row>
    <row r="67" spans="2:3" ht="15.75">
      <c r="B67" s="6">
        <v>63</v>
      </c>
      <c r="C67" s="6" t="s">
        <v>224</v>
      </c>
    </row>
    <row r="68" spans="2:3" ht="15.75">
      <c r="B68" s="6">
        <v>64</v>
      </c>
      <c r="C68" s="6" t="s">
        <v>1891</v>
      </c>
    </row>
    <row r="69" spans="2:3" ht="15.75">
      <c r="B69" s="6">
        <v>65</v>
      </c>
      <c r="C69" s="6" t="s">
        <v>248</v>
      </c>
    </row>
    <row r="70" spans="2:3" ht="15.75">
      <c r="B70" s="6">
        <v>66</v>
      </c>
      <c r="C70" s="6" t="s">
        <v>227</v>
      </c>
    </row>
    <row r="71" spans="2:3" ht="15.75">
      <c r="B71" s="6">
        <v>67</v>
      </c>
      <c r="C71" s="6" t="s">
        <v>175</v>
      </c>
    </row>
    <row r="72" spans="2:3" ht="15.75">
      <c r="B72" s="6">
        <v>68</v>
      </c>
      <c r="C72" s="6" t="s">
        <v>1146</v>
      </c>
    </row>
    <row r="73" spans="2:3" ht="15.75">
      <c r="B73" s="6">
        <v>69</v>
      </c>
      <c r="C73" s="6" t="s">
        <v>131</v>
      </c>
    </row>
    <row r="74" spans="2:3" ht="15.75">
      <c r="B74" s="6">
        <v>70</v>
      </c>
      <c r="C74" s="6" t="s">
        <v>200</v>
      </c>
    </row>
    <row r="75" spans="2:3" ht="15.75">
      <c r="B75" s="6">
        <v>70</v>
      </c>
      <c r="C75" s="6" t="s">
        <v>140</v>
      </c>
    </row>
    <row r="76" spans="2:3" ht="15.75">
      <c r="B76" s="6">
        <v>70</v>
      </c>
      <c r="C76" s="6" t="s">
        <v>1892</v>
      </c>
    </row>
    <row r="77" spans="2:3" ht="15.75">
      <c r="B77" s="6">
        <v>70</v>
      </c>
      <c r="C77" s="6" t="s">
        <v>194</v>
      </c>
    </row>
    <row r="78" spans="2:3" ht="15.75">
      <c r="B78" s="6">
        <v>74</v>
      </c>
      <c r="C78" s="6" t="s">
        <v>229</v>
      </c>
    </row>
    <row r="79" spans="2:3" ht="15.75">
      <c r="B79" s="6">
        <v>74</v>
      </c>
      <c r="C79" s="6" t="s">
        <v>1893</v>
      </c>
    </row>
    <row r="80" spans="2:3" ht="15.75">
      <c r="B80" s="6">
        <v>74</v>
      </c>
      <c r="C80" s="6" t="s">
        <v>158</v>
      </c>
    </row>
    <row r="81" spans="2:3" ht="15.75">
      <c r="B81" s="6">
        <v>77</v>
      </c>
      <c r="C81" s="6" t="s">
        <v>307</v>
      </c>
    </row>
    <row r="82" spans="2:3" ht="15.75">
      <c r="B82" s="6">
        <v>77</v>
      </c>
      <c r="C82" s="6" t="s">
        <v>1894</v>
      </c>
    </row>
    <row r="83" spans="2:3" ht="15.75">
      <c r="B83" s="6">
        <v>79</v>
      </c>
      <c r="C83" s="6" t="s">
        <v>286</v>
      </c>
    </row>
    <row r="84" spans="2:3" ht="15.75">
      <c r="B84" s="6">
        <v>79</v>
      </c>
      <c r="C84" s="6" t="s">
        <v>176</v>
      </c>
    </row>
    <row r="85" spans="2:3" ht="15.75">
      <c r="B85" s="6">
        <v>81</v>
      </c>
      <c r="C85" s="6" t="s">
        <v>1895</v>
      </c>
    </row>
    <row r="86" spans="2:3" ht="15.75">
      <c r="B86" s="6">
        <v>81</v>
      </c>
      <c r="C86" s="6" t="s">
        <v>1896</v>
      </c>
    </row>
    <row r="87" spans="2:3" ht="15.75">
      <c r="B87" s="6">
        <v>83</v>
      </c>
      <c r="C87" s="6" t="s">
        <v>218</v>
      </c>
    </row>
    <row r="88" spans="2:3" ht="15.75">
      <c r="B88" s="6">
        <v>83</v>
      </c>
      <c r="C88" s="6" t="s">
        <v>276</v>
      </c>
    </row>
    <row r="89" spans="2:3" ht="15.75">
      <c r="B89" s="6">
        <v>85</v>
      </c>
      <c r="C89" s="6" t="s">
        <v>1125</v>
      </c>
    </row>
    <row r="90" spans="2:3" ht="15.75">
      <c r="B90" s="6">
        <v>86</v>
      </c>
      <c r="C90" s="6" t="s">
        <v>188</v>
      </c>
    </row>
    <row r="91" spans="2:3" ht="15.75">
      <c r="B91" s="6">
        <v>86</v>
      </c>
      <c r="C91" s="6" t="s">
        <v>253</v>
      </c>
    </row>
    <row r="92" spans="2:3" ht="15.75">
      <c r="B92" s="6">
        <v>86</v>
      </c>
      <c r="C92" s="6" t="s">
        <v>1897</v>
      </c>
    </row>
    <row r="93" spans="2:3" ht="15.75">
      <c r="B93" s="6">
        <v>86</v>
      </c>
      <c r="C93" s="6" t="s">
        <v>289</v>
      </c>
    </row>
    <row r="94" spans="2:3" ht="15.75">
      <c r="B94" s="6">
        <v>90</v>
      </c>
      <c r="C94" s="6" t="s">
        <v>1898</v>
      </c>
    </row>
    <row r="95" spans="2:3" ht="15.75">
      <c r="B95" s="6">
        <v>91</v>
      </c>
      <c r="C95" s="6" t="s">
        <v>153</v>
      </c>
    </row>
    <row r="96" spans="2:3" ht="15.75">
      <c r="B96" s="6">
        <v>91</v>
      </c>
      <c r="C96" s="6" t="s">
        <v>166</v>
      </c>
    </row>
    <row r="97" spans="2:3" ht="15.75">
      <c r="B97" s="6">
        <v>93</v>
      </c>
      <c r="C97" s="6" t="s">
        <v>198</v>
      </c>
    </row>
    <row r="98" spans="2:3" ht="15.75">
      <c r="B98" s="6">
        <v>94</v>
      </c>
      <c r="C98" s="6" t="s">
        <v>1899</v>
      </c>
    </row>
    <row r="99" spans="2:3" ht="15.75">
      <c r="B99" s="6">
        <v>95</v>
      </c>
      <c r="C99" s="6" t="s">
        <v>260</v>
      </c>
    </row>
    <row r="100" spans="2:3" ht="15.75">
      <c r="B100" s="6">
        <v>96</v>
      </c>
      <c r="C100" s="6" t="s">
        <v>1900</v>
      </c>
    </row>
    <row r="101" spans="2:3" ht="15.75">
      <c r="B101" s="6">
        <v>96</v>
      </c>
      <c r="C101" s="6" t="s">
        <v>266</v>
      </c>
    </row>
    <row r="102" spans="2:3" ht="15.75">
      <c r="B102" s="6">
        <v>96</v>
      </c>
      <c r="C102" s="6" t="s">
        <v>209</v>
      </c>
    </row>
    <row r="103" spans="2:3" ht="15.75">
      <c r="B103" s="6">
        <v>99</v>
      </c>
      <c r="C103" s="6" t="s">
        <v>1901</v>
      </c>
    </row>
    <row r="104" spans="2:3" ht="15.75">
      <c r="B104" s="6">
        <v>100</v>
      </c>
      <c r="C104" s="6" t="s">
        <v>1902</v>
      </c>
    </row>
    <row r="105" spans="2:3" ht="15.75">
      <c r="B105" s="6" t="s">
        <v>1903</v>
      </c>
      <c r="C105" s="6" t="s">
        <v>1904</v>
      </c>
    </row>
    <row r="106" spans="2:3" ht="15.75">
      <c r="B106" s="6" t="s">
        <v>1903</v>
      </c>
      <c r="C106" s="6" t="s">
        <v>319</v>
      </c>
    </row>
    <row r="107" spans="2:3" ht="15.75">
      <c r="B107" s="6" t="s">
        <v>1903</v>
      </c>
      <c r="C107" s="6" t="s">
        <v>1905</v>
      </c>
    </row>
    <row r="108" spans="2:3" ht="15.75">
      <c r="B108" s="6" t="s">
        <v>1903</v>
      </c>
      <c r="C108" s="6" t="s">
        <v>163</v>
      </c>
    </row>
    <row r="109" spans="2:3" ht="15.75">
      <c r="B109" s="6" t="s">
        <v>1903</v>
      </c>
      <c r="C109" s="6" t="s">
        <v>252</v>
      </c>
    </row>
    <row r="110" spans="2:3" ht="15.75">
      <c r="B110" s="6" t="s">
        <v>1903</v>
      </c>
      <c r="C110" s="6" t="s">
        <v>293</v>
      </c>
    </row>
    <row r="111" spans="2:3" ht="15.75">
      <c r="B111" s="6" t="s">
        <v>1903</v>
      </c>
      <c r="C111" s="6" t="s">
        <v>255</v>
      </c>
    </row>
    <row r="112" spans="2:3" ht="15.75">
      <c r="B112" s="6" t="s">
        <v>1903</v>
      </c>
      <c r="C112" s="6" t="s">
        <v>151</v>
      </c>
    </row>
    <row r="113" spans="2:3" ht="15.75">
      <c r="B113" s="6" t="s">
        <v>1903</v>
      </c>
      <c r="C113" s="6" t="s">
        <v>1906</v>
      </c>
    </row>
    <row r="114" spans="2:3" ht="15.75">
      <c r="B114" s="6" t="s">
        <v>1903</v>
      </c>
      <c r="C114" s="6" t="s">
        <v>430</v>
      </c>
    </row>
    <row r="115" spans="2:3" ht="15.75">
      <c r="B115" s="6" t="s">
        <v>1903</v>
      </c>
      <c r="C115" s="6" t="s">
        <v>1206</v>
      </c>
    </row>
    <row r="116" spans="2:3" ht="15.75">
      <c r="B116" s="6" t="s">
        <v>1903</v>
      </c>
      <c r="C116" s="6" t="s">
        <v>363</v>
      </c>
    </row>
    <row r="117" spans="2:3" ht="15.75">
      <c r="B117" s="6" t="s">
        <v>1903</v>
      </c>
      <c r="C117" s="6" t="s">
        <v>199</v>
      </c>
    </row>
    <row r="118" spans="2:3" ht="15.75">
      <c r="B118" s="6" t="s">
        <v>1903</v>
      </c>
      <c r="C118" s="6" t="s">
        <v>249</v>
      </c>
    </row>
    <row r="119" spans="2:3" ht="15.75">
      <c r="B119" s="6" t="s">
        <v>1903</v>
      </c>
      <c r="C119" s="6" t="s">
        <v>1907</v>
      </c>
    </row>
    <row r="120" spans="2:3" ht="15.75">
      <c r="B120" s="6" t="s">
        <v>1903</v>
      </c>
      <c r="C120" s="6" t="s">
        <v>174</v>
      </c>
    </row>
    <row r="121" spans="2:3" ht="15.75">
      <c r="B121" s="6" t="s">
        <v>1903</v>
      </c>
      <c r="C121" s="6" t="s">
        <v>1166</v>
      </c>
    </row>
    <row r="122" spans="2:3" ht="15.75">
      <c r="B122" s="6" t="s">
        <v>1903</v>
      </c>
      <c r="C122" s="6" t="s">
        <v>1908</v>
      </c>
    </row>
    <row r="123" spans="2:3" ht="15.75">
      <c r="B123" s="6" t="s">
        <v>1903</v>
      </c>
      <c r="C123" s="6" t="s">
        <v>143</v>
      </c>
    </row>
    <row r="124" spans="2:3" ht="15.75">
      <c r="B124" s="6" t="s">
        <v>1903</v>
      </c>
      <c r="C124" s="6" t="s">
        <v>167</v>
      </c>
    </row>
    <row r="125" spans="2:3" ht="15.75">
      <c r="B125" s="6" t="s">
        <v>1903</v>
      </c>
      <c r="C125" s="6" t="s">
        <v>403</v>
      </c>
    </row>
    <row r="126" spans="2:3" ht="15.75">
      <c r="B126" s="6" t="s">
        <v>1903</v>
      </c>
      <c r="C126" s="6" t="s">
        <v>221</v>
      </c>
    </row>
    <row r="127" spans="2:3" ht="15.75">
      <c r="B127" s="6" t="s">
        <v>1903</v>
      </c>
      <c r="C127" s="6" t="s">
        <v>132</v>
      </c>
    </row>
    <row r="128" spans="2:3" ht="15.75">
      <c r="B128" s="6" t="s">
        <v>1903</v>
      </c>
      <c r="C128" s="6" t="s">
        <v>1909</v>
      </c>
    </row>
    <row r="129" spans="2:3" ht="15.75">
      <c r="B129" s="6" t="s">
        <v>1903</v>
      </c>
      <c r="C129" s="6" t="s">
        <v>183</v>
      </c>
    </row>
    <row r="130" spans="2:3" ht="15.75">
      <c r="B130" s="6" t="s">
        <v>1903</v>
      </c>
      <c r="C130" s="6" t="s">
        <v>184</v>
      </c>
    </row>
    <row r="131" spans="2:3" ht="15.75">
      <c r="B131" s="6" t="s">
        <v>1903</v>
      </c>
      <c r="C131" s="6" t="s">
        <v>216</v>
      </c>
    </row>
    <row r="132" spans="2:3" ht="15.75">
      <c r="B132" s="6" t="s">
        <v>1903</v>
      </c>
      <c r="C132" s="6" t="s">
        <v>164</v>
      </c>
    </row>
    <row r="133" spans="2:3" ht="15.75">
      <c r="B133" s="6" t="s">
        <v>1903</v>
      </c>
      <c r="C133" s="6" t="s">
        <v>1181</v>
      </c>
    </row>
    <row r="134" spans="2:3" ht="15.75">
      <c r="B134" s="6" t="s">
        <v>1903</v>
      </c>
      <c r="C134" s="6" t="s">
        <v>246</v>
      </c>
    </row>
    <row r="135" spans="2:3" ht="15.75">
      <c r="B135" s="6" t="s">
        <v>1903</v>
      </c>
      <c r="C135" s="6" t="s">
        <v>186</v>
      </c>
    </row>
    <row r="136" spans="2:3" ht="15.75">
      <c r="B136" s="6" t="s">
        <v>1903</v>
      </c>
      <c r="C136" s="6" t="s">
        <v>1162</v>
      </c>
    </row>
    <row r="137" spans="2:3" ht="15.75">
      <c r="B137" s="6" t="s">
        <v>1903</v>
      </c>
      <c r="C137" s="6" t="s">
        <v>443</v>
      </c>
    </row>
    <row r="138" spans="2:3" ht="15.75">
      <c r="B138" s="6" t="s">
        <v>1903</v>
      </c>
      <c r="C138" s="6" t="s">
        <v>1910</v>
      </c>
    </row>
    <row r="139" spans="2:3" ht="15.75">
      <c r="B139" s="6" t="s">
        <v>1903</v>
      </c>
      <c r="C139" s="6" t="s">
        <v>1152</v>
      </c>
    </row>
    <row r="140" spans="2:3" ht="15.75">
      <c r="B140" s="6" t="s">
        <v>1903</v>
      </c>
      <c r="C140" s="6" t="s">
        <v>377</v>
      </c>
    </row>
    <row r="141" spans="2:3" ht="15.75">
      <c r="B141" s="6" t="s">
        <v>1903</v>
      </c>
      <c r="C141" s="6" t="s">
        <v>257</v>
      </c>
    </row>
    <row r="142" spans="2:3" ht="15.75">
      <c r="B142" s="6" t="s">
        <v>1903</v>
      </c>
      <c r="C142" s="6" t="s">
        <v>201</v>
      </c>
    </row>
    <row r="143" spans="2:3" ht="15.75">
      <c r="B143" s="6" t="s">
        <v>1903</v>
      </c>
      <c r="C143" s="6" t="s">
        <v>272</v>
      </c>
    </row>
    <row r="144" spans="2:3" ht="15.75">
      <c r="B144" s="6" t="s">
        <v>1903</v>
      </c>
      <c r="C144" s="6" t="s">
        <v>1156</v>
      </c>
    </row>
    <row r="145" spans="2:3" ht="15.75">
      <c r="B145" s="6" t="s">
        <v>1903</v>
      </c>
      <c r="C145" s="6" t="s">
        <v>189</v>
      </c>
    </row>
    <row r="146" spans="2:3" ht="15.75">
      <c r="B146" s="6" t="s">
        <v>1903</v>
      </c>
      <c r="C146" s="6" t="s">
        <v>205</v>
      </c>
    </row>
    <row r="147" spans="2:3" ht="15.75">
      <c r="B147" s="6" t="s">
        <v>1903</v>
      </c>
      <c r="C147" s="6" t="s">
        <v>203</v>
      </c>
    </row>
    <row r="148" spans="2:3" ht="15.75">
      <c r="B148" s="6" t="s">
        <v>1903</v>
      </c>
      <c r="C148" s="6" t="s">
        <v>1343</v>
      </c>
    </row>
    <row r="149" spans="2:3" ht="15.75">
      <c r="B149" s="6" t="s">
        <v>1903</v>
      </c>
      <c r="C149" s="6" t="s">
        <v>454</v>
      </c>
    </row>
    <row r="150" spans="2:3" ht="15.75">
      <c r="B150" s="6" t="s">
        <v>1903</v>
      </c>
      <c r="C150" s="6" t="s">
        <v>1911</v>
      </c>
    </row>
    <row r="151" spans="2:3" ht="15.75">
      <c r="B151" s="6" t="s">
        <v>1903</v>
      </c>
      <c r="C151" s="6" t="s">
        <v>1153</v>
      </c>
    </row>
    <row r="152" spans="2:3" ht="15.75">
      <c r="B152" s="6" t="s">
        <v>1903</v>
      </c>
      <c r="C152" s="6" t="s">
        <v>1912</v>
      </c>
    </row>
    <row r="153" spans="2:3" ht="15.75">
      <c r="B153" s="6" t="s">
        <v>1903</v>
      </c>
      <c r="C153" s="6" t="s">
        <v>1913</v>
      </c>
    </row>
    <row r="154" spans="2:3" ht="15.75">
      <c r="B154" s="6" t="s">
        <v>1903</v>
      </c>
      <c r="C154" s="6" t="s">
        <v>1914</v>
      </c>
    </row>
    <row r="155" spans="2:3" ht="15.75">
      <c r="B155" s="6" t="s">
        <v>1915</v>
      </c>
      <c r="C155" s="6" t="s">
        <v>1916</v>
      </c>
    </row>
    <row r="156" spans="2:3" ht="15.75">
      <c r="B156" s="6" t="s">
        <v>1915</v>
      </c>
      <c r="C156" s="6" t="s">
        <v>357</v>
      </c>
    </row>
    <row r="157" spans="2:3" ht="15.75">
      <c r="B157" s="6" t="s">
        <v>1915</v>
      </c>
      <c r="C157" s="6" t="s">
        <v>159</v>
      </c>
    </row>
    <row r="158" spans="2:3" ht="15.75">
      <c r="B158" s="6" t="s">
        <v>1915</v>
      </c>
      <c r="C158" s="6" t="s">
        <v>392</v>
      </c>
    </row>
    <row r="159" spans="2:3" ht="15.75">
      <c r="B159" s="6" t="s">
        <v>1915</v>
      </c>
      <c r="C159" s="6" t="s">
        <v>236</v>
      </c>
    </row>
    <row r="160" spans="2:3" ht="15.75">
      <c r="B160" s="6" t="s">
        <v>1915</v>
      </c>
      <c r="C160" s="6" t="s">
        <v>522</v>
      </c>
    </row>
    <row r="161" spans="2:3" ht="15.75">
      <c r="B161" s="6" t="s">
        <v>1915</v>
      </c>
      <c r="C161" s="6" t="s">
        <v>1126</v>
      </c>
    </row>
    <row r="162" spans="2:3" ht="15.75">
      <c r="B162" s="6" t="s">
        <v>1915</v>
      </c>
      <c r="C162" s="6" t="s">
        <v>1917</v>
      </c>
    </row>
    <row r="163" spans="2:3" ht="15.75">
      <c r="B163" s="6" t="s">
        <v>1915</v>
      </c>
      <c r="C163" s="6" t="s">
        <v>230</v>
      </c>
    </row>
    <row r="164" spans="2:3" ht="15.75">
      <c r="B164" s="6" t="s">
        <v>1915</v>
      </c>
      <c r="C164" s="6" t="s">
        <v>1184</v>
      </c>
    </row>
    <row r="165" spans="2:3" ht="15.75">
      <c r="B165" s="6" t="s">
        <v>1915</v>
      </c>
      <c r="C165" s="6" t="s">
        <v>1918</v>
      </c>
    </row>
    <row r="166" spans="2:3" ht="15.75">
      <c r="B166" s="6" t="s">
        <v>1915</v>
      </c>
      <c r="C166" s="6" t="s">
        <v>1235</v>
      </c>
    </row>
    <row r="167" spans="2:3" ht="15.75">
      <c r="B167" s="6" t="s">
        <v>1915</v>
      </c>
      <c r="C167" s="6" t="s">
        <v>558</v>
      </c>
    </row>
    <row r="168" spans="2:3" ht="15.75">
      <c r="B168" s="6" t="s">
        <v>1915</v>
      </c>
      <c r="C168" s="6" t="s">
        <v>226</v>
      </c>
    </row>
    <row r="169" spans="2:3" ht="15.75">
      <c r="B169" s="6" t="s">
        <v>1915</v>
      </c>
      <c r="C169" s="6" t="s">
        <v>732</v>
      </c>
    </row>
    <row r="170" spans="2:3" ht="15.75">
      <c r="B170" s="6" t="s">
        <v>1915</v>
      </c>
      <c r="C170" s="6" t="s">
        <v>1919</v>
      </c>
    </row>
    <row r="171" spans="2:3" ht="15.75">
      <c r="B171" s="6" t="s">
        <v>1915</v>
      </c>
      <c r="C171" s="6" t="s">
        <v>219</v>
      </c>
    </row>
    <row r="172" spans="2:3" ht="15.75">
      <c r="B172" s="6" t="s">
        <v>1915</v>
      </c>
      <c r="C172" s="6" t="s">
        <v>337</v>
      </c>
    </row>
    <row r="173" spans="2:3" ht="15.75">
      <c r="B173" s="6" t="s">
        <v>1915</v>
      </c>
      <c r="C173" s="6" t="s">
        <v>310</v>
      </c>
    </row>
    <row r="174" spans="2:3" ht="15.75">
      <c r="B174" s="6" t="s">
        <v>1915</v>
      </c>
      <c r="C174" s="6" t="s">
        <v>1920</v>
      </c>
    </row>
    <row r="175" spans="2:3" ht="15.75">
      <c r="B175" s="6" t="s">
        <v>1915</v>
      </c>
      <c r="C175" s="6" t="s">
        <v>1921</v>
      </c>
    </row>
    <row r="176" spans="2:3" ht="15.75">
      <c r="B176" s="6" t="s">
        <v>1915</v>
      </c>
      <c r="C176" s="6" t="s">
        <v>1922</v>
      </c>
    </row>
    <row r="177" spans="2:3" ht="15.75">
      <c r="B177" s="6" t="s">
        <v>1915</v>
      </c>
      <c r="C177" s="6" t="s">
        <v>165</v>
      </c>
    </row>
    <row r="178" spans="2:3" ht="15.75">
      <c r="B178" s="6" t="s">
        <v>1915</v>
      </c>
      <c r="C178" s="6" t="s">
        <v>1164</v>
      </c>
    </row>
    <row r="179" spans="2:3" ht="15.75">
      <c r="B179" s="6" t="s">
        <v>1915</v>
      </c>
      <c r="C179" s="6" t="s">
        <v>1179</v>
      </c>
    </row>
    <row r="180" spans="2:3" ht="15.75">
      <c r="B180" s="6" t="s">
        <v>1915</v>
      </c>
      <c r="C180" s="6" t="s">
        <v>345</v>
      </c>
    </row>
    <row r="181" spans="2:3" ht="15.75">
      <c r="B181" s="6" t="s">
        <v>1915</v>
      </c>
      <c r="C181" s="6" t="s">
        <v>1923</v>
      </c>
    </row>
    <row r="182" spans="2:3" ht="15.75">
      <c r="B182" s="6" t="s">
        <v>1915</v>
      </c>
      <c r="C182" s="6" t="s">
        <v>1924</v>
      </c>
    </row>
    <row r="183" spans="2:3" ht="15.75">
      <c r="B183" s="6" t="s">
        <v>1915</v>
      </c>
      <c r="C183" s="6" t="s">
        <v>1198</v>
      </c>
    </row>
    <row r="184" spans="2:3" ht="15.75">
      <c r="B184" s="6" t="s">
        <v>1915</v>
      </c>
      <c r="C184" s="6" t="s">
        <v>492</v>
      </c>
    </row>
    <row r="185" spans="2:3" ht="15.75">
      <c r="B185" s="6" t="s">
        <v>1915</v>
      </c>
      <c r="C185" s="6" t="s">
        <v>414</v>
      </c>
    </row>
    <row r="186" spans="2:3" ht="15.75">
      <c r="B186" s="6" t="s">
        <v>1915</v>
      </c>
      <c r="C186" s="6" t="s">
        <v>1174</v>
      </c>
    </row>
    <row r="187" spans="2:3" ht="15.75">
      <c r="B187" s="6" t="s">
        <v>1915</v>
      </c>
      <c r="C187" s="6" t="s">
        <v>1171</v>
      </c>
    </row>
    <row r="188" spans="2:3" ht="15.75">
      <c r="B188" s="6" t="s">
        <v>1915</v>
      </c>
      <c r="C188" s="6" t="s">
        <v>545</v>
      </c>
    </row>
    <row r="189" spans="2:3" ht="15.75">
      <c r="B189" s="6" t="s">
        <v>1915</v>
      </c>
      <c r="C189" s="6" t="s">
        <v>1925</v>
      </c>
    </row>
    <row r="190" spans="2:3" ht="15.75">
      <c r="B190" s="6" t="s">
        <v>1915</v>
      </c>
      <c r="C190" s="6" t="s">
        <v>465</v>
      </c>
    </row>
    <row r="191" spans="2:3" ht="15.75">
      <c r="B191" s="6" t="s">
        <v>1915</v>
      </c>
      <c r="C191" s="6" t="s">
        <v>366</v>
      </c>
    </row>
    <row r="192" spans="2:3" ht="15.75">
      <c r="B192" s="6" t="s">
        <v>1915</v>
      </c>
      <c r="C192" s="6" t="s">
        <v>1926</v>
      </c>
    </row>
    <row r="193" spans="2:3" ht="15.75">
      <c r="B193" s="6" t="s">
        <v>1915</v>
      </c>
      <c r="C193" s="6" t="s">
        <v>432</v>
      </c>
    </row>
    <row r="194" spans="2:3" ht="15.75">
      <c r="B194" s="6" t="s">
        <v>1915</v>
      </c>
      <c r="C194" s="6" t="s">
        <v>1927</v>
      </c>
    </row>
    <row r="195" spans="2:3" ht="15.75">
      <c r="B195" s="6" t="s">
        <v>1915</v>
      </c>
      <c r="C195" s="6" t="s">
        <v>397</v>
      </c>
    </row>
    <row r="196" spans="2:3" ht="15.75">
      <c r="B196" s="6" t="s">
        <v>1915</v>
      </c>
      <c r="C196" s="6" t="s">
        <v>1928</v>
      </c>
    </row>
    <row r="197" spans="2:3" ht="15.75">
      <c r="B197" s="6" t="s">
        <v>1915</v>
      </c>
      <c r="C197" s="6" t="s">
        <v>292</v>
      </c>
    </row>
    <row r="198" spans="2:3" ht="15.75">
      <c r="B198" s="6" t="s">
        <v>1915</v>
      </c>
      <c r="C198" s="6" t="s">
        <v>1929</v>
      </c>
    </row>
    <row r="199" spans="2:3" ht="15.75">
      <c r="B199" s="6" t="s">
        <v>1915</v>
      </c>
      <c r="C199" s="6" t="s">
        <v>1930</v>
      </c>
    </row>
    <row r="200" spans="2:3" ht="15.75">
      <c r="B200" s="6" t="s">
        <v>1915</v>
      </c>
      <c r="C200" s="6" t="s">
        <v>283</v>
      </c>
    </row>
    <row r="201" spans="2:3" ht="15.75">
      <c r="B201" s="6" t="s">
        <v>1915</v>
      </c>
      <c r="C201" s="6" t="s">
        <v>299</v>
      </c>
    </row>
    <row r="202" spans="2:3" ht="15.75">
      <c r="B202" s="6" t="s">
        <v>1915</v>
      </c>
      <c r="C202" s="6" t="s">
        <v>270</v>
      </c>
    </row>
    <row r="203" spans="2:3" ht="15.75">
      <c r="B203" s="6" t="s">
        <v>1915</v>
      </c>
      <c r="C203" s="6" t="s">
        <v>1931</v>
      </c>
    </row>
    <row r="204" spans="2:3" ht="15.75">
      <c r="B204" s="6" t="s">
        <v>1915</v>
      </c>
      <c r="C204" s="6" t="s">
        <v>1932</v>
      </c>
    </row>
    <row r="205" spans="2:3" ht="15.75">
      <c r="B205" s="6" t="s">
        <v>1933</v>
      </c>
      <c r="C205" s="6" t="s">
        <v>450</v>
      </c>
    </row>
    <row r="206" spans="2:3" ht="15.75">
      <c r="B206" s="6" t="s">
        <v>1933</v>
      </c>
      <c r="C206" s="6" t="s">
        <v>1353</v>
      </c>
    </row>
    <row r="207" spans="2:3" ht="15.75">
      <c r="B207" s="6" t="s">
        <v>1933</v>
      </c>
      <c r="C207" s="6" t="s">
        <v>399</v>
      </c>
    </row>
    <row r="208" spans="2:3" ht="15.75">
      <c r="B208" s="6" t="s">
        <v>1933</v>
      </c>
      <c r="C208" s="6" t="s">
        <v>536</v>
      </c>
    </row>
    <row r="209" spans="2:3" ht="15.75">
      <c r="B209" s="6" t="s">
        <v>1933</v>
      </c>
      <c r="C209" s="6" t="s">
        <v>939</v>
      </c>
    </row>
    <row r="210" spans="2:3" ht="15.75">
      <c r="B210" s="6" t="s">
        <v>1933</v>
      </c>
      <c r="C210" s="6" t="s">
        <v>235</v>
      </c>
    </row>
    <row r="211" spans="2:3" ht="15.75">
      <c r="B211" s="6" t="s">
        <v>1933</v>
      </c>
      <c r="C211" s="6" t="s">
        <v>1303</v>
      </c>
    </row>
    <row r="212" spans="2:3" ht="15.75">
      <c r="B212" s="6" t="s">
        <v>1933</v>
      </c>
      <c r="C212" s="6" t="s">
        <v>1934</v>
      </c>
    </row>
    <row r="213" spans="2:3" ht="15.75">
      <c r="B213" s="6" t="s">
        <v>1933</v>
      </c>
      <c r="C213" s="6" t="s">
        <v>162</v>
      </c>
    </row>
    <row r="214" spans="2:3" ht="15.75">
      <c r="B214" s="6" t="s">
        <v>1933</v>
      </c>
      <c r="C214" s="6" t="s">
        <v>1304</v>
      </c>
    </row>
    <row r="215" spans="2:3" ht="15.75">
      <c r="B215" s="6" t="s">
        <v>1933</v>
      </c>
      <c r="C215" s="6" t="s">
        <v>557</v>
      </c>
    </row>
    <row r="216" spans="2:3" ht="15.75">
      <c r="B216" s="6" t="s">
        <v>1933</v>
      </c>
      <c r="C216" s="6" t="s">
        <v>313</v>
      </c>
    </row>
    <row r="217" spans="2:3" ht="15.75">
      <c r="B217" s="6" t="s">
        <v>1933</v>
      </c>
      <c r="C217" s="6" t="s">
        <v>682</v>
      </c>
    </row>
    <row r="218" spans="2:3" ht="15.75">
      <c r="B218" s="6" t="s">
        <v>1933</v>
      </c>
      <c r="C218" s="6" t="s">
        <v>290</v>
      </c>
    </row>
    <row r="219" spans="2:3" ht="15.75">
      <c r="B219" s="6" t="s">
        <v>1933</v>
      </c>
      <c r="C219" s="6" t="s">
        <v>416</v>
      </c>
    </row>
    <row r="220" spans="2:3" ht="15.75">
      <c r="B220" s="6" t="s">
        <v>1933</v>
      </c>
      <c r="C220" s="6" t="s">
        <v>181</v>
      </c>
    </row>
    <row r="221" spans="2:3" ht="15.75">
      <c r="B221" s="6" t="s">
        <v>1933</v>
      </c>
      <c r="C221" s="6" t="s">
        <v>579</v>
      </c>
    </row>
    <row r="222" spans="2:3" ht="15.75">
      <c r="B222" s="6" t="s">
        <v>1933</v>
      </c>
      <c r="C222" s="6" t="s">
        <v>954</v>
      </c>
    </row>
    <row r="223" spans="2:3" ht="15.75">
      <c r="B223" s="6" t="s">
        <v>1933</v>
      </c>
      <c r="C223" s="6" t="s">
        <v>333</v>
      </c>
    </row>
    <row r="224" spans="2:3" ht="15.75">
      <c r="B224" s="6" t="s">
        <v>1933</v>
      </c>
      <c r="C224" s="6" t="s">
        <v>258</v>
      </c>
    </row>
    <row r="225" spans="2:3" ht="15.75">
      <c r="B225" s="6" t="s">
        <v>1933</v>
      </c>
      <c r="C225" s="6" t="s">
        <v>596</v>
      </c>
    </row>
    <row r="226" spans="2:3" ht="15.75">
      <c r="B226" s="6" t="s">
        <v>1933</v>
      </c>
      <c r="C226" s="6" t="s">
        <v>476</v>
      </c>
    </row>
    <row r="227" spans="2:3" ht="15.75">
      <c r="B227" s="6" t="s">
        <v>1933</v>
      </c>
      <c r="C227" s="6" t="s">
        <v>582</v>
      </c>
    </row>
    <row r="228" spans="2:3" ht="15.75">
      <c r="B228" s="6" t="s">
        <v>1933</v>
      </c>
      <c r="C228" s="6" t="s">
        <v>1935</v>
      </c>
    </row>
    <row r="229" spans="2:3" ht="15.75">
      <c r="B229" s="6" t="s">
        <v>1933</v>
      </c>
      <c r="C229" s="6" t="s">
        <v>1936</v>
      </c>
    </row>
    <row r="230" spans="2:3" ht="15.75">
      <c r="B230" s="6" t="s">
        <v>1933</v>
      </c>
      <c r="C230" s="6" t="s">
        <v>1937</v>
      </c>
    </row>
    <row r="231" spans="2:3" ht="15.75">
      <c r="B231" s="6" t="s">
        <v>1933</v>
      </c>
      <c r="C231" s="6" t="s">
        <v>193</v>
      </c>
    </row>
    <row r="232" spans="2:3" ht="15.75">
      <c r="B232" s="6" t="s">
        <v>1933</v>
      </c>
      <c r="C232" s="6" t="s">
        <v>211</v>
      </c>
    </row>
    <row r="233" spans="2:3" ht="15.75">
      <c r="B233" s="6" t="s">
        <v>1933</v>
      </c>
      <c r="C233" s="6" t="s">
        <v>233</v>
      </c>
    </row>
    <row r="234" spans="2:3" ht="15.75">
      <c r="B234" s="6" t="s">
        <v>1933</v>
      </c>
      <c r="C234" s="6" t="s">
        <v>1232</v>
      </c>
    </row>
    <row r="235" spans="2:3" ht="15.75">
      <c r="B235" s="6" t="s">
        <v>1933</v>
      </c>
      <c r="C235" s="6" t="s">
        <v>318</v>
      </c>
    </row>
    <row r="236" spans="2:3" ht="15.75">
      <c r="B236" s="6" t="s">
        <v>1933</v>
      </c>
      <c r="C236" s="6" t="s">
        <v>358</v>
      </c>
    </row>
    <row r="237" spans="2:3" ht="15.75">
      <c r="B237" s="6" t="s">
        <v>1933</v>
      </c>
      <c r="C237" s="6" t="s">
        <v>1211</v>
      </c>
    </row>
    <row r="238" spans="2:3" ht="15.75">
      <c r="B238" s="6" t="s">
        <v>1933</v>
      </c>
      <c r="C238" s="6" t="s">
        <v>1473</v>
      </c>
    </row>
    <row r="239" spans="2:3" ht="15.75">
      <c r="B239" s="6" t="s">
        <v>1933</v>
      </c>
      <c r="C239" s="6" t="s">
        <v>250</v>
      </c>
    </row>
    <row r="240" spans="2:3" ht="15.75">
      <c r="B240" s="6" t="s">
        <v>1933</v>
      </c>
      <c r="C240" s="6" t="s">
        <v>1938</v>
      </c>
    </row>
    <row r="241" spans="2:3" ht="15.75">
      <c r="B241" s="6" t="s">
        <v>1933</v>
      </c>
      <c r="C241" s="6" t="s">
        <v>1939</v>
      </c>
    </row>
    <row r="242" spans="2:3" ht="15.75">
      <c r="B242" s="6" t="s">
        <v>1933</v>
      </c>
      <c r="C242" s="6" t="s">
        <v>1940</v>
      </c>
    </row>
    <row r="243" spans="2:3" ht="15.75">
      <c r="B243" s="6" t="s">
        <v>1933</v>
      </c>
      <c r="C243" s="6" t="s">
        <v>1173</v>
      </c>
    </row>
    <row r="244" spans="2:3" ht="15.75">
      <c r="B244" s="6" t="s">
        <v>1933</v>
      </c>
      <c r="C244" s="6" t="s">
        <v>1941</v>
      </c>
    </row>
    <row r="245" spans="2:3" ht="15.75">
      <c r="B245" s="6" t="s">
        <v>1933</v>
      </c>
      <c r="C245" s="6" t="s">
        <v>1216</v>
      </c>
    </row>
    <row r="246" spans="2:3" ht="15.75">
      <c r="B246" s="6" t="s">
        <v>1933</v>
      </c>
      <c r="C246" s="6" t="s">
        <v>251</v>
      </c>
    </row>
    <row r="247" spans="2:3" ht="15.75">
      <c r="B247" s="6" t="s">
        <v>1933</v>
      </c>
      <c r="C247" s="6" t="s">
        <v>324</v>
      </c>
    </row>
    <row r="248" spans="2:3" ht="15.75">
      <c r="B248" s="6" t="s">
        <v>1933</v>
      </c>
      <c r="C248" s="6" t="s">
        <v>1942</v>
      </c>
    </row>
    <row r="249" spans="2:3" ht="15.75">
      <c r="B249" s="6" t="s">
        <v>1933</v>
      </c>
      <c r="C249" s="6" t="s">
        <v>654</v>
      </c>
    </row>
    <row r="250" spans="2:3" ht="15.75">
      <c r="B250" s="6" t="s">
        <v>1933</v>
      </c>
      <c r="C250" s="6" t="s">
        <v>624</v>
      </c>
    </row>
    <row r="251" spans="2:3" ht="15.75">
      <c r="B251" s="6" t="s">
        <v>1933</v>
      </c>
      <c r="C251" s="6" t="s">
        <v>1243</v>
      </c>
    </row>
    <row r="252" spans="2:3" ht="15.75">
      <c r="B252" s="6" t="s">
        <v>1933</v>
      </c>
      <c r="C252" s="6" t="s">
        <v>1943</v>
      </c>
    </row>
    <row r="253" spans="2:3" ht="15.75">
      <c r="B253" s="6" t="s">
        <v>1933</v>
      </c>
      <c r="C253" s="6" t="s">
        <v>213</v>
      </c>
    </row>
    <row r="254" spans="2:3" ht="15.75">
      <c r="B254" s="6" t="s">
        <v>1933</v>
      </c>
      <c r="C254" s="6" t="s">
        <v>144</v>
      </c>
    </row>
    <row r="255" spans="2:3" ht="15.75">
      <c r="B255" s="6" t="s">
        <v>1933</v>
      </c>
      <c r="C255" s="6" t="s">
        <v>192</v>
      </c>
    </row>
    <row r="256" spans="2:3" ht="15.75">
      <c r="B256" s="6" t="s">
        <v>1933</v>
      </c>
      <c r="C256" s="6" t="s">
        <v>538</v>
      </c>
    </row>
    <row r="257" spans="2:3" ht="15.75">
      <c r="B257" s="6" t="s">
        <v>1933</v>
      </c>
      <c r="C257" s="6" t="s">
        <v>1944</v>
      </c>
    </row>
    <row r="258" spans="2:3" ht="15.75">
      <c r="B258" s="6" t="s">
        <v>1933</v>
      </c>
      <c r="C258" s="6" t="s">
        <v>551</v>
      </c>
    </row>
    <row r="259" spans="2:3" ht="15.75">
      <c r="B259" s="6" t="s">
        <v>1933</v>
      </c>
      <c r="C259" s="6" t="s">
        <v>280</v>
      </c>
    </row>
    <row r="260" spans="2:3" ht="15.75">
      <c r="B260" s="6" t="s">
        <v>1933</v>
      </c>
      <c r="C260" s="6" t="s">
        <v>1187</v>
      </c>
    </row>
    <row r="261" spans="2:3" ht="15.75">
      <c r="B261" s="6" t="s">
        <v>1933</v>
      </c>
      <c r="C261" s="6" t="s">
        <v>331</v>
      </c>
    </row>
    <row r="262" spans="2:3" ht="15.75">
      <c r="B262" s="6" t="s">
        <v>1933</v>
      </c>
      <c r="C262" s="6" t="s">
        <v>278</v>
      </c>
    </row>
    <row r="263" spans="2:3" ht="15.75">
      <c r="B263" s="6" t="s">
        <v>1933</v>
      </c>
      <c r="C263" s="6" t="s">
        <v>1188</v>
      </c>
    </row>
    <row r="264" spans="2:3" ht="15.75">
      <c r="B264" s="6" t="s">
        <v>1933</v>
      </c>
      <c r="C264" s="6" t="s">
        <v>597</v>
      </c>
    </row>
    <row r="265" spans="2:3" ht="15.75">
      <c r="B265" s="6" t="s">
        <v>1933</v>
      </c>
      <c r="C265" s="6" t="s">
        <v>1945</v>
      </c>
    </row>
    <row r="266" spans="2:3" ht="15.75">
      <c r="B266" s="6" t="s">
        <v>1933</v>
      </c>
      <c r="C266" s="6" t="s">
        <v>1946</v>
      </c>
    </row>
    <row r="267" spans="2:3" ht="15.75">
      <c r="B267" s="6" t="s">
        <v>1933</v>
      </c>
      <c r="C267" s="6" t="s">
        <v>547</v>
      </c>
    </row>
    <row r="268" spans="2:3" ht="15.75">
      <c r="B268" s="6" t="s">
        <v>1933</v>
      </c>
      <c r="C268" s="6" t="s">
        <v>1192</v>
      </c>
    </row>
    <row r="269" spans="2:3" ht="15.75">
      <c r="B269" s="6" t="s">
        <v>1933</v>
      </c>
      <c r="C269" s="6" t="s">
        <v>904</v>
      </c>
    </row>
    <row r="270" spans="2:3" ht="15.75">
      <c r="B270" s="6" t="s">
        <v>1933</v>
      </c>
      <c r="C270" s="6" t="s">
        <v>1185</v>
      </c>
    </row>
    <row r="271" spans="2:3" ht="15.75">
      <c r="B271" s="6" t="s">
        <v>1933</v>
      </c>
      <c r="C271" s="6" t="s">
        <v>602</v>
      </c>
    </row>
    <row r="272" spans="2:3" ht="15.75">
      <c r="B272" s="6" t="s">
        <v>1933</v>
      </c>
      <c r="C272" s="6" t="s">
        <v>1947</v>
      </c>
    </row>
    <row r="273" spans="2:3" ht="15.75">
      <c r="B273" s="6" t="s">
        <v>1933</v>
      </c>
      <c r="C273" s="6" t="s">
        <v>802</v>
      </c>
    </row>
    <row r="274" spans="2:3" ht="15.75">
      <c r="B274" s="6" t="s">
        <v>1933</v>
      </c>
      <c r="C274" s="6" t="s">
        <v>1229</v>
      </c>
    </row>
    <row r="275" spans="2:3" ht="15.75">
      <c r="B275" s="6" t="s">
        <v>1933</v>
      </c>
      <c r="C275" s="6" t="s">
        <v>1285</v>
      </c>
    </row>
    <row r="276" spans="2:3" ht="15.75">
      <c r="B276" s="6" t="s">
        <v>1933</v>
      </c>
      <c r="C276" s="6" t="s">
        <v>475</v>
      </c>
    </row>
    <row r="277" spans="2:3" ht="15.75">
      <c r="B277" s="6" t="s">
        <v>1933</v>
      </c>
      <c r="C277" s="6" t="s">
        <v>1205</v>
      </c>
    </row>
    <row r="278" spans="2:3" ht="15.75">
      <c r="B278" s="6" t="s">
        <v>1933</v>
      </c>
      <c r="C278" s="6" t="s">
        <v>332</v>
      </c>
    </row>
    <row r="279" spans="2:3" ht="15.75">
      <c r="B279" s="6" t="s">
        <v>1933</v>
      </c>
      <c r="C279" s="6" t="s">
        <v>811</v>
      </c>
    </row>
    <row r="280" spans="2:3" ht="15.75">
      <c r="B280" s="6" t="s">
        <v>1933</v>
      </c>
      <c r="C280" s="6" t="s">
        <v>1948</v>
      </c>
    </row>
    <row r="281" spans="2:3" ht="15.75">
      <c r="B281" s="6" t="s">
        <v>1933</v>
      </c>
      <c r="C281" s="6" t="s">
        <v>1949</v>
      </c>
    </row>
    <row r="282" spans="2:3" ht="15.75">
      <c r="B282" s="6" t="s">
        <v>1933</v>
      </c>
      <c r="C282" s="6" t="s">
        <v>350</v>
      </c>
    </row>
    <row r="283" spans="2:3" ht="15.75">
      <c r="B283" s="6" t="s">
        <v>1933</v>
      </c>
      <c r="C283" s="6" t="s">
        <v>1950</v>
      </c>
    </row>
    <row r="284" spans="2:3" ht="15.75">
      <c r="B284" s="6" t="s">
        <v>1933</v>
      </c>
      <c r="C284" s="6" t="s">
        <v>1951</v>
      </c>
    </row>
    <row r="285" spans="2:3" ht="15.75">
      <c r="B285" s="6" t="s">
        <v>1933</v>
      </c>
      <c r="C285" s="6" t="s">
        <v>1262</v>
      </c>
    </row>
    <row r="286" spans="2:3" ht="15.75">
      <c r="B286" s="6" t="s">
        <v>1933</v>
      </c>
      <c r="C286" s="6" t="s">
        <v>1952</v>
      </c>
    </row>
    <row r="287" spans="2:3" ht="15.75">
      <c r="B287" s="6" t="s">
        <v>1933</v>
      </c>
      <c r="C287" s="6" t="s">
        <v>320</v>
      </c>
    </row>
    <row r="288" spans="2:3" ht="15.75">
      <c r="B288" s="6" t="s">
        <v>1933</v>
      </c>
      <c r="C288" s="6" t="s">
        <v>1212</v>
      </c>
    </row>
    <row r="289" spans="2:3" ht="15.75">
      <c r="B289" s="6" t="s">
        <v>1933</v>
      </c>
      <c r="C289" s="6" t="s">
        <v>531</v>
      </c>
    </row>
    <row r="290" spans="2:3" ht="15.75">
      <c r="B290" s="6" t="s">
        <v>1933</v>
      </c>
      <c r="C290" s="6" t="s">
        <v>638</v>
      </c>
    </row>
    <row r="291" spans="2:3" ht="15.75">
      <c r="B291" s="6" t="s">
        <v>1933</v>
      </c>
      <c r="C291" s="6" t="s">
        <v>334</v>
      </c>
    </row>
    <row r="292" spans="2:3" ht="15.75">
      <c r="B292" s="6" t="s">
        <v>1933</v>
      </c>
      <c r="C292" s="6" t="s">
        <v>394</v>
      </c>
    </row>
    <row r="293" spans="2:3" ht="15.75">
      <c r="B293" s="6" t="s">
        <v>1933</v>
      </c>
      <c r="C293" s="6" t="s">
        <v>1953</v>
      </c>
    </row>
    <row r="294" spans="2:3" ht="15.75">
      <c r="B294" s="6" t="s">
        <v>1933</v>
      </c>
      <c r="C294" s="6" t="s">
        <v>1221</v>
      </c>
    </row>
    <row r="295" spans="2:3" ht="15.75">
      <c r="B295" s="6" t="s">
        <v>1933</v>
      </c>
      <c r="C295" s="6" t="s">
        <v>1954</v>
      </c>
    </row>
    <row r="296" spans="2:3" ht="15.75">
      <c r="B296" s="6" t="s">
        <v>1933</v>
      </c>
      <c r="C296" s="6" t="s">
        <v>369</v>
      </c>
    </row>
    <row r="297" spans="2:3" ht="15.75">
      <c r="B297" s="6" t="s">
        <v>1933</v>
      </c>
      <c r="C297" s="6" t="s">
        <v>686</v>
      </c>
    </row>
    <row r="298" spans="2:3" ht="15.75">
      <c r="B298" s="6" t="s">
        <v>1933</v>
      </c>
      <c r="C298" s="6" t="s">
        <v>1955</v>
      </c>
    </row>
    <row r="299" spans="2:3" ht="15.75">
      <c r="B299" s="6" t="s">
        <v>1933</v>
      </c>
      <c r="C299" s="6" t="s">
        <v>326</v>
      </c>
    </row>
    <row r="300" spans="2:3" ht="15.75">
      <c r="B300" s="6" t="s">
        <v>1933</v>
      </c>
      <c r="C300" s="6" t="s">
        <v>758</v>
      </c>
    </row>
    <row r="301" spans="2:3" ht="15.75">
      <c r="B301" s="6" t="s">
        <v>1933</v>
      </c>
      <c r="C301" s="6" t="s">
        <v>449</v>
      </c>
    </row>
    <row r="302" spans="2:3" ht="15.75">
      <c r="B302" s="6" t="s">
        <v>1933</v>
      </c>
      <c r="C302" s="6" t="s">
        <v>295</v>
      </c>
    </row>
    <row r="303" spans="2:3" ht="15.75">
      <c r="B303" s="6" t="s">
        <v>1933</v>
      </c>
      <c r="C303" s="6" t="s">
        <v>1193</v>
      </c>
    </row>
    <row r="304" spans="2:3" ht="15.75">
      <c r="B304" s="6" t="s">
        <v>1933</v>
      </c>
      <c r="C304" s="6" t="s">
        <v>365</v>
      </c>
    </row>
    <row r="305" spans="2:3" ht="15.75">
      <c r="B305" s="6" t="s">
        <v>1956</v>
      </c>
      <c r="C305" s="6" t="s">
        <v>247</v>
      </c>
    </row>
    <row r="306" spans="2:3" ht="15.75">
      <c r="B306" s="6" t="s">
        <v>1956</v>
      </c>
      <c r="C306" s="6" t="s">
        <v>1176</v>
      </c>
    </row>
    <row r="307" spans="2:3" ht="15.75">
      <c r="B307" s="6" t="s">
        <v>1956</v>
      </c>
      <c r="C307" s="6" t="s">
        <v>1276</v>
      </c>
    </row>
    <row r="308" spans="2:3" ht="15.75">
      <c r="B308" s="6" t="s">
        <v>1956</v>
      </c>
      <c r="C308" s="6" t="s">
        <v>484</v>
      </c>
    </row>
    <row r="309" spans="2:3" ht="15.75">
      <c r="B309" s="6" t="s">
        <v>1956</v>
      </c>
      <c r="C309" s="6" t="s">
        <v>573</v>
      </c>
    </row>
    <row r="310" spans="2:3" ht="15.75">
      <c r="B310" s="6" t="s">
        <v>1956</v>
      </c>
      <c r="C310" s="6" t="s">
        <v>767</v>
      </c>
    </row>
    <row r="311" spans="2:3" ht="15.75">
      <c r="B311" s="6" t="s">
        <v>1956</v>
      </c>
      <c r="C311" s="6" t="s">
        <v>386</v>
      </c>
    </row>
    <row r="312" spans="2:3" ht="15.75">
      <c r="B312" s="6" t="s">
        <v>1956</v>
      </c>
      <c r="C312" s="6" t="s">
        <v>611</v>
      </c>
    </row>
    <row r="313" spans="2:3" ht="15.75">
      <c r="B313" s="6" t="s">
        <v>1956</v>
      </c>
      <c r="C313" s="6" t="s">
        <v>641</v>
      </c>
    </row>
    <row r="314" spans="2:3" ht="15.75">
      <c r="B314" s="6" t="s">
        <v>1956</v>
      </c>
      <c r="C314" s="6" t="s">
        <v>1957</v>
      </c>
    </row>
    <row r="315" spans="2:3" ht="15.75">
      <c r="B315" s="6" t="s">
        <v>1956</v>
      </c>
      <c r="C315" s="6" t="s">
        <v>206</v>
      </c>
    </row>
    <row r="316" spans="2:3" ht="15.75">
      <c r="B316" s="6" t="s">
        <v>1956</v>
      </c>
      <c r="C316" s="6" t="s">
        <v>1958</v>
      </c>
    </row>
    <row r="317" spans="2:3" ht="15.75">
      <c r="B317" s="6" t="s">
        <v>1956</v>
      </c>
      <c r="C317" s="6" t="s">
        <v>1433</v>
      </c>
    </row>
    <row r="318" spans="2:3" ht="15.75">
      <c r="B318" s="6" t="s">
        <v>1956</v>
      </c>
      <c r="C318" s="6" t="s">
        <v>436</v>
      </c>
    </row>
    <row r="319" spans="2:3" ht="15.75">
      <c r="B319" s="6" t="s">
        <v>1956</v>
      </c>
      <c r="C319" s="6" t="s">
        <v>1959</v>
      </c>
    </row>
    <row r="320" spans="2:3" ht="15.75">
      <c r="B320" s="6" t="s">
        <v>1956</v>
      </c>
      <c r="C320" s="6" t="s">
        <v>822</v>
      </c>
    </row>
    <row r="321" spans="2:3" ht="15.75">
      <c r="B321" s="6" t="s">
        <v>1956</v>
      </c>
      <c r="C321" s="6" t="s">
        <v>1960</v>
      </c>
    </row>
    <row r="322" spans="2:3" ht="15.75">
      <c r="B322" s="6" t="s">
        <v>1956</v>
      </c>
      <c r="C322" s="6" t="s">
        <v>305</v>
      </c>
    </row>
    <row r="323" spans="2:3" ht="15.75">
      <c r="B323" s="6" t="s">
        <v>1956</v>
      </c>
      <c r="C323" s="6" t="s">
        <v>296</v>
      </c>
    </row>
    <row r="324" spans="2:3" ht="15.75">
      <c r="B324" s="6" t="s">
        <v>1956</v>
      </c>
      <c r="C324" s="6" t="s">
        <v>372</v>
      </c>
    </row>
    <row r="325" spans="2:3" ht="15.75">
      <c r="B325" s="6" t="s">
        <v>1956</v>
      </c>
      <c r="C325" s="6" t="s">
        <v>505</v>
      </c>
    </row>
    <row r="326" spans="2:3" ht="15.75">
      <c r="B326" s="6" t="s">
        <v>1956</v>
      </c>
      <c r="C326" s="6" t="s">
        <v>238</v>
      </c>
    </row>
    <row r="327" spans="2:3" ht="15.75">
      <c r="B327" s="6" t="s">
        <v>1956</v>
      </c>
      <c r="C327" s="6" t="s">
        <v>722</v>
      </c>
    </row>
    <row r="328" spans="2:3" ht="15.75">
      <c r="B328" s="6" t="s">
        <v>1956</v>
      </c>
      <c r="C328" s="6" t="s">
        <v>1961</v>
      </c>
    </row>
    <row r="329" spans="2:3" ht="15.75">
      <c r="B329" s="6" t="s">
        <v>1956</v>
      </c>
      <c r="C329" s="6" t="s">
        <v>1962</v>
      </c>
    </row>
    <row r="330" spans="2:3" ht="15.75">
      <c r="B330" s="6" t="s">
        <v>1956</v>
      </c>
      <c r="C330" s="6" t="s">
        <v>1963</v>
      </c>
    </row>
    <row r="331" spans="2:3" ht="15.75">
      <c r="B331" s="6" t="s">
        <v>1956</v>
      </c>
      <c r="C331" s="6" t="s">
        <v>1468</v>
      </c>
    </row>
    <row r="332" spans="2:3" ht="15.75">
      <c r="B332" s="6" t="s">
        <v>1956</v>
      </c>
      <c r="C332" s="6" t="s">
        <v>1964</v>
      </c>
    </row>
    <row r="333" spans="2:3" ht="15.75">
      <c r="B333" s="6" t="s">
        <v>1956</v>
      </c>
      <c r="C333" s="6" t="s">
        <v>445</v>
      </c>
    </row>
    <row r="334" spans="2:3" ht="15.75">
      <c r="B334" s="6" t="s">
        <v>1956</v>
      </c>
      <c r="C334" s="6" t="s">
        <v>782</v>
      </c>
    </row>
    <row r="335" spans="2:3" ht="15.75">
      <c r="B335" s="6" t="s">
        <v>1956</v>
      </c>
      <c r="C335" s="6" t="s">
        <v>1965</v>
      </c>
    </row>
    <row r="336" spans="2:3" ht="15.75">
      <c r="B336" s="6" t="s">
        <v>1956</v>
      </c>
      <c r="C336" s="6" t="s">
        <v>1483</v>
      </c>
    </row>
    <row r="337" spans="2:3" ht="15.75">
      <c r="B337" s="6" t="s">
        <v>1956</v>
      </c>
      <c r="C337" s="6" t="s">
        <v>623</v>
      </c>
    </row>
    <row r="338" spans="2:3" ht="15.75">
      <c r="B338" s="6" t="s">
        <v>1956</v>
      </c>
      <c r="C338" s="6" t="s">
        <v>1966</v>
      </c>
    </row>
    <row r="339" spans="2:3" ht="15.75">
      <c r="B339" s="6" t="s">
        <v>1956</v>
      </c>
      <c r="C339" s="6" t="s">
        <v>1967</v>
      </c>
    </row>
    <row r="340" spans="2:3" ht="15.75">
      <c r="B340" s="6" t="s">
        <v>1956</v>
      </c>
      <c r="C340" s="6" t="s">
        <v>359</v>
      </c>
    </row>
    <row r="341" spans="2:3" ht="15.75">
      <c r="B341" s="6" t="s">
        <v>1956</v>
      </c>
      <c r="C341" s="6" t="s">
        <v>342</v>
      </c>
    </row>
    <row r="342" spans="2:3" ht="15.75">
      <c r="B342" s="6" t="s">
        <v>1956</v>
      </c>
      <c r="C342" s="6" t="s">
        <v>653</v>
      </c>
    </row>
    <row r="343" spans="2:3" ht="15.75">
      <c r="B343" s="6" t="s">
        <v>1956</v>
      </c>
      <c r="C343" s="6" t="s">
        <v>373</v>
      </c>
    </row>
    <row r="344" spans="2:3" ht="15.75">
      <c r="B344" s="6" t="s">
        <v>1956</v>
      </c>
      <c r="C344" s="6" t="s">
        <v>1241</v>
      </c>
    </row>
    <row r="345" spans="2:3" ht="15.75">
      <c r="B345" s="6" t="s">
        <v>1956</v>
      </c>
      <c r="C345" s="6" t="s">
        <v>496</v>
      </c>
    </row>
    <row r="346" spans="2:3" ht="15.75">
      <c r="B346" s="6" t="s">
        <v>1956</v>
      </c>
      <c r="C346" s="6" t="s">
        <v>1168</v>
      </c>
    </row>
    <row r="347" spans="2:3" ht="15.75">
      <c r="B347" s="6" t="s">
        <v>1956</v>
      </c>
      <c r="C347" s="6" t="s">
        <v>790</v>
      </c>
    </row>
    <row r="348" spans="2:3" ht="15.75">
      <c r="B348" s="6" t="s">
        <v>1956</v>
      </c>
      <c r="C348" s="6" t="s">
        <v>1968</v>
      </c>
    </row>
    <row r="349" spans="2:3" ht="15.75">
      <c r="B349" s="6" t="s">
        <v>1956</v>
      </c>
      <c r="C349" s="6" t="s">
        <v>1969</v>
      </c>
    </row>
    <row r="350" spans="2:3" ht="15.75">
      <c r="B350" s="6" t="s">
        <v>1956</v>
      </c>
      <c r="C350" s="6" t="s">
        <v>1970</v>
      </c>
    </row>
    <row r="351" spans="2:3" ht="15.75">
      <c r="B351" s="6" t="s">
        <v>1956</v>
      </c>
      <c r="C351" s="6" t="s">
        <v>1971</v>
      </c>
    </row>
    <row r="352" spans="2:3" ht="15.75">
      <c r="B352" s="6" t="s">
        <v>1956</v>
      </c>
      <c r="C352" s="6" t="s">
        <v>1972</v>
      </c>
    </row>
    <row r="353" spans="2:3" ht="15.75">
      <c r="B353" s="6" t="s">
        <v>1956</v>
      </c>
      <c r="C353" s="6" t="s">
        <v>1973</v>
      </c>
    </row>
    <row r="354" spans="2:3" ht="15.75">
      <c r="B354" s="6" t="s">
        <v>1956</v>
      </c>
      <c r="C354" s="6" t="s">
        <v>398</v>
      </c>
    </row>
    <row r="355" spans="2:3" ht="15.75">
      <c r="B355" s="6" t="s">
        <v>1956</v>
      </c>
      <c r="C355" s="6" t="s">
        <v>1218</v>
      </c>
    </row>
    <row r="356" spans="2:3" ht="15.75">
      <c r="B356" s="6" t="s">
        <v>1956</v>
      </c>
      <c r="C356" s="6" t="s">
        <v>599</v>
      </c>
    </row>
    <row r="357" spans="2:3" ht="15.75">
      <c r="B357" s="6" t="s">
        <v>1956</v>
      </c>
      <c r="C357" s="6" t="s">
        <v>1974</v>
      </c>
    </row>
    <row r="358" spans="2:3" ht="15.75">
      <c r="B358" s="6" t="s">
        <v>1956</v>
      </c>
      <c r="C358" s="6" t="s">
        <v>301</v>
      </c>
    </row>
    <row r="359" spans="2:3" ht="15.75">
      <c r="B359" s="6" t="s">
        <v>1956</v>
      </c>
      <c r="C359" s="6" t="s">
        <v>1070</v>
      </c>
    </row>
    <row r="360" spans="2:3" ht="15.75">
      <c r="B360" s="6" t="s">
        <v>1956</v>
      </c>
      <c r="C360" s="6" t="s">
        <v>1975</v>
      </c>
    </row>
    <row r="361" spans="2:3" ht="15.75">
      <c r="B361" s="6" t="s">
        <v>1956</v>
      </c>
      <c r="C361" s="6" t="s">
        <v>1300</v>
      </c>
    </row>
    <row r="362" spans="2:3" ht="15.75">
      <c r="B362" s="6" t="s">
        <v>1956</v>
      </c>
      <c r="C362" s="6" t="s">
        <v>308</v>
      </c>
    </row>
    <row r="363" spans="2:3" ht="15.75">
      <c r="B363" s="6" t="s">
        <v>1956</v>
      </c>
      <c r="C363" s="6" t="s">
        <v>903</v>
      </c>
    </row>
    <row r="364" spans="2:3" ht="15.75">
      <c r="B364" s="6" t="s">
        <v>1956</v>
      </c>
      <c r="C364" s="6" t="s">
        <v>1418</v>
      </c>
    </row>
    <row r="365" spans="2:3" ht="15.75">
      <c r="B365" s="6" t="s">
        <v>1956</v>
      </c>
      <c r="C365" s="6" t="s">
        <v>658</v>
      </c>
    </row>
    <row r="366" spans="2:3" ht="15.75">
      <c r="B366" s="6" t="s">
        <v>1956</v>
      </c>
      <c r="C366" s="6" t="s">
        <v>481</v>
      </c>
    </row>
    <row r="367" spans="2:3" ht="15.75">
      <c r="B367" s="6" t="s">
        <v>1956</v>
      </c>
      <c r="C367" s="6" t="s">
        <v>1976</v>
      </c>
    </row>
    <row r="368" spans="2:3" ht="15.75">
      <c r="B368" s="6" t="s">
        <v>1956</v>
      </c>
      <c r="C368" s="6" t="s">
        <v>1191</v>
      </c>
    </row>
    <row r="369" spans="2:3" ht="15.75">
      <c r="B369" s="6" t="s">
        <v>1956</v>
      </c>
      <c r="C369" s="6" t="s">
        <v>619</v>
      </c>
    </row>
    <row r="370" spans="2:3" ht="15.75">
      <c r="B370" s="6" t="s">
        <v>1956</v>
      </c>
      <c r="C370" s="6" t="s">
        <v>1202</v>
      </c>
    </row>
    <row r="371" spans="2:3" ht="15.75">
      <c r="B371" s="6" t="s">
        <v>1956</v>
      </c>
      <c r="C371" s="6" t="s">
        <v>697</v>
      </c>
    </row>
    <row r="372" spans="2:3" ht="15.75">
      <c r="B372" s="6" t="s">
        <v>1956</v>
      </c>
      <c r="C372" s="6" t="s">
        <v>1977</v>
      </c>
    </row>
    <row r="373" spans="2:3" ht="15.75">
      <c r="B373" s="6" t="s">
        <v>1956</v>
      </c>
      <c r="C373" s="6" t="s">
        <v>667</v>
      </c>
    </row>
    <row r="374" spans="2:3" ht="15.75">
      <c r="B374" s="6" t="s">
        <v>1956</v>
      </c>
      <c r="C374" s="6" t="s">
        <v>1978</v>
      </c>
    </row>
    <row r="375" spans="2:3" ht="15.75">
      <c r="B375" s="6" t="s">
        <v>1956</v>
      </c>
      <c r="C375" s="6" t="s">
        <v>1260</v>
      </c>
    </row>
    <row r="376" spans="2:3" ht="15.75">
      <c r="B376" s="6" t="s">
        <v>1956</v>
      </c>
      <c r="C376" s="6" t="s">
        <v>751</v>
      </c>
    </row>
    <row r="377" spans="2:3" ht="15.75">
      <c r="B377" s="6" t="s">
        <v>1956</v>
      </c>
      <c r="C377" s="6" t="s">
        <v>1233</v>
      </c>
    </row>
    <row r="378" spans="2:3" ht="15.75">
      <c r="B378" s="6" t="s">
        <v>1956</v>
      </c>
      <c r="C378" s="6" t="s">
        <v>1979</v>
      </c>
    </row>
    <row r="379" spans="2:3" ht="15.75">
      <c r="B379" s="6" t="s">
        <v>1956</v>
      </c>
      <c r="C379" s="6" t="s">
        <v>699</v>
      </c>
    </row>
    <row r="380" spans="2:3" ht="15.75">
      <c r="B380" s="6" t="s">
        <v>1956</v>
      </c>
      <c r="C380" s="6" t="s">
        <v>284</v>
      </c>
    </row>
    <row r="381" spans="2:3" ht="15.75">
      <c r="B381" s="6" t="s">
        <v>1956</v>
      </c>
      <c r="C381" s="6" t="s">
        <v>1329</v>
      </c>
    </row>
    <row r="382" spans="2:3" ht="15.75">
      <c r="B382" s="6" t="s">
        <v>1956</v>
      </c>
      <c r="C382" s="6" t="s">
        <v>435</v>
      </c>
    </row>
    <row r="383" spans="2:3" ht="15.75">
      <c r="B383" s="6" t="s">
        <v>1956</v>
      </c>
      <c r="C383" s="6" t="s">
        <v>570</v>
      </c>
    </row>
    <row r="384" spans="2:3" ht="15.75">
      <c r="B384" s="6" t="s">
        <v>1956</v>
      </c>
      <c r="C384" s="6" t="s">
        <v>1980</v>
      </c>
    </row>
    <row r="385" spans="2:3" ht="15.75">
      <c r="B385" s="6" t="s">
        <v>1956</v>
      </c>
      <c r="C385" s="6" t="s">
        <v>486</v>
      </c>
    </row>
    <row r="386" spans="2:3" ht="15.75">
      <c r="B386" s="6" t="s">
        <v>1956</v>
      </c>
      <c r="C386" s="6" t="s">
        <v>204</v>
      </c>
    </row>
    <row r="387" spans="2:3" ht="15.75">
      <c r="B387" s="6" t="s">
        <v>1956</v>
      </c>
      <c r="C387" s="6" t="s">
        <v>1242</v>
      </c>
    </row>
    <row r="388" spans="2:3" ht="15.75">
      <c r="B388" s="6" t="s">
        <v>1956</v>
      </c>
      <c r="C388" s="6" t="s">
        <v>355</v>
      </c>
    </row>
    <row r="389" spans="2:3" ht="15.75">
      <c r="B389" s="6" t="s">
        <v>1956</v>
      </c>
      <c r="C389" s="6" t="s">
        <v>429</v>
      </c>
    </row>
    <row r="390" spans="2:3" ht="15.75">
      <c r="B390" s="6" t="s">
        <v>1956</v>
      </c>
      <c r="C390" s="6" t="s">
        <v>267</v>
      </c>
    </row>
    <row r="391" spans="2:3" ht="15.75">
      <c r="B391" s="6" t="s">
        <v>1956</v>
      </c>
      <c r="C391" s="6" t="s">
        <v>854</v>
      </c>
    </row>
    <row r="392" spans="2:3" ht="15.75">
      <c r="B392" s="6" t="s">
        <v>1956</v>
      </c>
      <c r="C392" s="6" t="s">
        <v>1409</v>
      </c>
    </row>
    <row r="393" spans="2:3" ht="15.75">
      <c r="B393" s="6" t="s">
        <v>1956</v>
      </c>
      <c r="C393" s="6" t="s">
        <v>393</v>
      </c>
    </row>
    <row r="394" spans="2:3" ht="15.75">
      <c r="B394" s="6" t="s">
        <v>1956</v>
      </c>
      <c r="C394" s="6" t="s">
        <v>649</v>
      </c>
    </row>
    <row r="395" spans="2:3" ht="15.75">
      <c r="B395" s="6" t="s">
        <v>1956</v>
      </c>
      <c r="C395" s="6" t="s">
        <v>1273</v>
      </c>
    </row>
    <row r="396" spans="2:3" ht="15.75">
      <c r="B396" s="6" t="s">
        <v>1956</v>
      </c>
      <c r="C396" s="6" t="s">
        <v>502</v>
      </c>
    </row>
    <row r="397" spans="2:3" ht="15.75">
      <c r="B397" s="6" t="s">
        <v>1956</v>
      </c>
      <c r="C397" s="6" t="s">
        <v>241</v>
      </c>
    </row>
    <row r="398" spans="2:3" ht="15.75">
      <c r="B398" s="6" t="s">
        <v>1956</v>
      </c>
      <c r="C398" s="6" t="s">
        <v>329</v>
      </c>
    </row>
    <row r="399" spans="2:3" ht="15.75">
      <c r="B399" s="6" t="s">
        <v>1956</v>
      </c>
      <c r="C399" s="6" t="s">
        <v>306</v>
      </c>
    </row>
    <row r="400" spans="2:3" ht="15.75">
      <c r="B400" s="6" t="s">
        <v>1956</v>
      </c>
      <c r="C400" s="6" t="s">
        <v>500</v>
      </c>
    </row>
    <row r="401" spans="2:3" ht="15.75">
      <c r="B401" s="6" t="s">
        <v>1956</v>
      </c>
      <c r="C401" s="6" t="s">
        <v>1653</v>
      </c>
    </row>
    <row r="402" spans="2:3" ht="15.75">
      <c r="B402" s="6" t="s">
        <v>1956</v>
      </c>
      <c r="C402" s="6" t="s">
        <v>584</v>
      </c>
    </row>
    <row r="403" spans="2:3" ht="15.75">
      <c r="B403" s="6" t="s">
        <v>1956</v>
      </c>
      <c r="C403" s="6" t="s">
        <v>1981</v>
      </c>
    </row>
    <row r="404" spans="2:3" ht="15.75">
      <c r="B404" s="6" t="s">
        <v>1956</v>
      </c>
      <c r="C404" s="6" t="s">
        <v>214</v>
      </c>
    </row>
    <row r="405" spans="2:3" ht="15.75">
      <c r="B405" s="6" t="s">
        <v>1982</v>
      </c>
      <c r="C405" s="6" t="s">
        <v>605</v>
      </c>
    </row>
    <row r="406" spans="2:3" ht="15.75">
      <c r="B406" s="6" t="s">
        <v>1982</v>
      </c>
      <c r="C406" s="6" t="s">
        <v>670</v>
      </c>
    </row>
    <row r="407" spans="2:3" ht="15.75">
      <c r="B407" s="6" t="s">
        <v>1982</v>
      </c>
      <c r="C407" s="6" t="s">
        <v>714</v>
      </c>
    </row>
    <row r="408" spans="2:3" ht="15.75">
      <c r="B408" s="6" t="s">
        <v>1982</v>
      </c>
      <c r="C408" s="6" t="s">
        <v>572</v>
      </c>
    </row>
    <row r="409" spans="2:3" ht="15.75">
      <c r="B409" s="6" t="s">
        <v>1982</v>
      </c>
      <c r="C409" s="6" t="s">
        <v>1983</v>
      </c>
    </row>
    <row r="410" spans="2:3" ht="15.75">
      <c r="B410" s="6" t="s">
        <v>1982</v>
      </c>
      <c r="C410" s="6" t="s">
        <v>1411</v>
      </c>
    </row>
    <row r="411" spans="2:3" ht="15.75">
      <c r="B411" s="6" t="s">
        <v>1982</v>
      </c>
      <c r="C411" s="6" t="s">
        <v>841</v>
      </c>
    </row>
    <row r="412" spans="2:3" ht="15.75">
      <c r="B412" s="6" t="s">
        <v>1982</v>
      </c>
      <c r="C412" s="6" t="s">
        <v>937</v>
      </c>
    </row>
    <row r="413" spans="2:3" ht="15.75">
      <c r="B413" s="6" t="s">
        <v>1982</v>
      </c>
      <c r="C413" s="6" t="s">
        <v>1984</v>
      </c>
    </row>
    <row r="414" spans="2:3" ht="15.75">
      <c r="B414" s="6" t="s">
        <v>1982</v>
      </c>
      <c r="C414" s="6" t="s">
        <v>630</v>
      </c>
    </row>
    <row r="415" spans="2:3" ht="15.75">
      <c r="B415" s="6" t="s">
        <v>1982</v>
      </c>
      <c r="C415" s="6" t="s">
        <v>1548</v>
      </c>
    </row>
    <row r="416" spans="2:3" ht="15.75">
      <c r="B416" s="6" t="s">
        <v>1982</v>
      </c>
      <c r="C416" s="6" t="s">
        <v>1985</v>
      </c>
    </row>
    <row r="417" spans="2:3" ht="15.75">
      <c r="B417" s="6" t="s">
        <v>1982</v>
      </c>
      <c r="C417" s="6" t="s">
        <v>537</v>
      </c>
    </row>
    <row r="418" spans="2:3" ht="15.75">
      <c r="B418" s="6" t="s">
        <v>1982</v>
      </c>
      <c r="C418" s="6" t="s">
        <v>1986</v>
      </c>
    </row>
    <row r="419" spans="2:3" ht="15.75">
      <c r="B419" s="6" t="s">
        <v>1982</v>
      </c>
      <c r="C419" s="6" t="s">
        <v>941</v>
      </c>
    </row>
    <row r="420" spans="2:3" ht="15.75">
      <c r="B420" s="6" t="s">
        <v>1982</v>
      </c>
      <c r="C420" s="6" t="s">
        <v>1987</v>
      </c>
    </row>
    <row r="421" spans="2:3" ht="15.75">
      <c r="B421" s="6" t="s">
        <v>1982</v>
      </c>
      <c r="C421" s="6" t="s">
        <v>612</v>
      </c>
    </row>
    <row r="422" spans="2:3" ht="15.75">
      <c r="B422" s="6" t="s">
        <v>1982</v>
      </c>
      <c r="C422" s="6" t="s">
        <v>172</v>
      </c>
    </row>
    <row r="423" spans="2:3" ht="15.75">
      <c r="B423" s="6" t="s">
        <v>1982</v>
      </c>
      <c r="C423" s="6" t="s">
        <v>1432</v>
      </c>
    </row>
    <row r="424" spans="2:3" ht="15.75">
      <c r="B424" s="6" t="s">
        <v>1982</v>
      </c>
      <c r="C424" s="6" t="s">
        <v>1434</v>
      </c>
    </row>
    <row r="425" spans="2:3" ht="15.75">
      <c r="B425" s="6" t="s">
        <v>1982</v>
      </c>
      <c r="C425" s="6" t="s">
        <v>585</v>
      </c>
    </row>
    <row r="426" spans="2:3" ht="15.75">
      <c r="B426" s="6" t="s">
        <v>1982</v>
      </c>
      <c r="C426" s="6" t="s">
        <v>950</v>
      </c>
    </row>
    <row r="427" spans="2:3" ht="15.75">
      <c r="B427" s="6" t="s">
        <v>1982</v>
      </c>
      <c r="C427" s="6" t="s">
        <v>1729</v>
      </c>
    </row>
    <row r="428" spans="2:3" ht="15.75">
      <c r="B428" s="6" t="s">
        <v>1982</v>
      </c>
      <c r="C428" s="6" t="s">
        <v>409</v>
      </c>
    </row>
    <row r="429" spans="2:3" ht="15.75">
      <c r="B429" s="6" t="s">
        <v>1982</v>
      </c>
      <c r="C429" s="6" t="s">
        <v>1439</v>
      </c>
    </row>
    <row r="430" spans="2:3" ht="15.75">
      <c r="B430" s="6" t="s">
        <v>1982</v>
      </c>
      <c r="C430" s="6" t="s">
        <v>277</v>
      </c>
    </row>
    <row r="431" spans="2:3" ht="15.75">
      <c r="B431" s="6" t="s">
        <v>1982</v>
      </c>
      <c r="C431" s="6" t="s">
        <v>956</v>
      </c>
    </row>
    <row r="432" spans="2:3" ht="15.75">
      <c r="B432" s="6" t="s">
        <v>1982</v>
      </c>
      <c r="C432" s="6" t="s">
        <v>518</v>
      </c>
    </row>
    <row r="433" spans="2:3" ht="15.75">
      <c r="B433" s="6" t="s">
        <v>1982</v>
      </c>
      <c r="C433" s="6" t="s">
        <v>871</v>
      </c>
    </row>
    <row r="434" spans="2:3" ht="15.75">
      <c r="B434" s="6" t="s">
        <v>1982</v>
      </c>
      <c r="C434" s="6" t="s">
        <v>1591</v>
      </c>
    </row>
    <row r="435" spans="2:3" ht="15.75">
      <c r="B435" s="6" t="s">
        <v>1982</v>
      </c>
      <c r="C435" s="6" t="s">
        <v>874</v>
      </c>
    </row>
    <row r="436" spans="2:3" ht="15.75">
      <c r="B436" s="6" t="s">
        <v>1982</v>
      </c>
      <c r="C436" s="6" t="s">
        <v>459</v>
      </c>
    </row>
    <row r="437" spans="2:3" ht="15.75">
      <c r="B437" s="6" t="s">
        <v>1982</v>
      </c>
      <c r="C437" s="6" t="s">
        <v>1988</v>
      </c>
    </row>
    <row r="438" spans="2:3" ht="15.75">
      <c r="B438" s="6" t="s">
        <v>1982</v>
      </c>
      <c r="C438" s="6" t="s">
        <v>1989</v>
      </c>
    </row>
    <row r="439" spans="2:3" ht="15.75">
      <c r="B439" s="6" t="s">
        <v>1982</v>
      </c>
      <c r="C439" s="6" t="s">
        <v>1466</v>
      </c>
    </row>
    <row r="440" spans="2:3" ht="15.75">
      <c r="B440" s="6" t="s">
        <v>1982</v>
      </c>
      <c r="C440" s="6" t="s">
        <v>1234</v>
      </c>
    </row>
    <row r="441" spans="2:3" ht="15.75">
      <c r="B441" s="6" t="s">
        <v>1982</v>
      </c>
      <c r="C441" s="6" t="s">
        <v>1469</v>
      </c>
    </row>
    <row r="442" spans="2:3" ht="15.75">
      <c r="B442" s="6" t="s">
        <v>1982</v>
      </c>
      <c r="C442" s="6" t="s">
        <v>1990</v>
      </c>
    </row>
    <row r="443" spans="2:3" ht="15.75">
      <c r="B443" s="6" t="s">
        <v>1982</v>
      </c>
      <c r="C443" s="6" t="s">
        <v>1991</v>
      </c>
    </row>
    <row r="444" spans="2:3" ht="15.75">
      <c r="B444" s="6" t="s">
        <v>1982</v>
      </c>
      <c r="C444" s="6" t="s">
        <v>1992</v>
      </c>
    </row>
    <row r="445" spans="2:3" ht="15.75">
      <c r="B445" s="6" t="s">
        <v>1982</v>
      </c>
      <c r="C445" s="6" t="s">
        <v>553</v>
      </c>
    </row>
    <row r="446" spans="2:3" ht="15.75">
      <c r="B446" s="6" t="s">
        <v>1982</v>
      </c>
      <c r="C446" s="6" t="s">
        <v>269</v>
      </c>
    </row>
    <row r="447" spans="2:3" ht="15.75">
      <c r="B447" s="6" t="s">
        <v>1982</v>
      </c>
      <c r="C447" s="6" t="s">
        <v>1263</v>
      </c>
    </row>
    <row r="448" spans="2:3" ht="15.75">
      <c r="B448" s="6" t="s">
        <v>1982</v>
      </c>
      <c r="C448" s="6" t="s">
        <v>1993</v>
      </c>
    </row>
    <row r="449" spans="2:3" ht="15.75">
      <c r="B449" s="6" t="s">
        <v>1982</v>
      </c>
      <c r="C449" s="6" t="s">
        <v>351</v>
      </c>
    </row>
    <row r="450" spans="2:3" ht="15.75">
      <c r="B450" s="6" t="s">
        <v>1982</v>
      </c>
      <c r="C450" s="6" t="s">
        <v>882</v>
      </c>
    </row>
    <row r="451" spans="2:3" ht="15.75">
      <c r="B451" s="6" t="s">
        <v>1982</v>
      </c>
      <c r="C451" s="6" t="s">
        <v>1994</v>
      </c>
    </row>
    <row r="452" spans="2:3" ht="15.75">
      <c r="B452" s="6" t="s">
        <v>1982</v>
      </c>
      <c r="C452" s="6" t="s">
        <v>1995</v>
      </c>
    </row>
    <row r="453" spans="2:3" ht="15.75">
      <c r="B453" s="6" t="s">
        <v>1982</v>
      </c>
      <c r="C453" s="6" t="s">
        <v>1492</v>
      </c>
    </row>
    <row r="454" spans="2:3" ht="15.75">
      <c r="B454" s="6" t="s">
        <v>1982</v>
      </c>
      <c r="C454" s="6" t="s">
        <v>1291</v>
      </c>
    </row>
    <row r="455" spans="2:3" ht="15.75">
      <c r="B455" s="6" t="s">
        <v>1982</v>
      </c>
      <c r="C455" s="6" t="s">
        <v>1390</v>
      </c>
    </row>
    <row r="456" spans="2:3" ht="15.75">
      <c r="B456" s="6" t="s">
        <v>1982</v>
      </c>
      <c r="C456" s="6" t="s">
        <v>530</v>
      </c>
    </row>
    <row r="457" spans="2:3" ht="15.75">
      <c r="B457" s="6" t="s">
        <v>1982</v>
      </c>
      <c r="C457" s="6" t="s">
        <v>1996</v>
      </c>
    </row>
    <row r="458" spans="2:3" ht="15.75">
      <c r="B458" s="6" t="s">
        <v>1982</v>
      </c>
      <c r="C458" s="6" t="s">
        <v>512</v>
      </c>
    </row>
    <row r="459" spans="2:3" ht="15.75">
      <c r="B459" s="6" t="s">
        <v>1982</v>
      </c>
      <c r="C459" s="6" t="s">
        <v>1997</v>
      </c>
    </row>
    <row r="460" spans="2:3" ht="15.75">
      <c r="B460" s="6" t="s">
        <v>1982</v>
      </c>
      <c r="C460" s="6" t="s">
        <v>1998</v>
      </c>
    </row>
    <row r="461" spans="2:3" ht="15.75">
      <c r="B461" s="6" t="s">
        <v>1982</v>
      </c>
      <c r="C461" s="6" t="s">
        <v>831</v>
      </c>
    </row>
    <row r="462" spans="2:3" ht="15.75">
      <c r="B462" s="6" t="s">
        <v>1982</v>
      </c>
      <c r="C462" s="6" t="s">
        <v>1999</v>
      </c>
    </row>
    <row r="463" spans="2:3" ht="15.75">
      <c r="B463" s="6" t="s">
        <v>1982</v>
      </c>
      <c r="C463" s="6" t="s">
        <v>2000</v>
      </c>
    </row>
    <row r="464" spans="2:3" ht="15.75">
      <c r="B464" s="6" t="s">
        <v>1982</v>
      </c>
      <c r="C464" s="6" t="s">
        <v>2001</v>
      </c>
    </row>
    <row r="465" spans="2:3" ht="15.75">
      <c r="B465" s="6" t="s">
        <v>1982</v>
      </c>
      <c r="C465" s="6" t="s">
        <v>889</v>
      </c>
    </row>
    <row r="466" spans="2:3" ht="15.75">
      <c r="B466" s="6" t="s">
        <v>1982</v>
      </c>
      <c r="C466" s="6" t="s">
        <v>446</v>
      </c>
    </row>
    <row r="467" spans="2:3" ht="15.75">
      <c r="B467" s="6" t="s">
        <v>1982</v>
      </c>
      <c r="C467" s="6" t="s">
        <v>2002</v>
      </c>
    </row>
    <row r="468" spans="2:3" ht="15.75">
      <c r="B468" s="6" t="s">
        <v>1982</v>
      </c>
      <c r="C468" s="6" t="s">
        <v>448</v>
      </c>
    </row>
    <row r="469" spans="2:3" ht="15.75">
      <c r="B469" s="6" t="s">
        <v>1982</v>
      </c>
      <c r="C469" s="6" t="s">
        <v>648</v>
      </c>
    </row>
    <row r="470" spans="2:3" ht="15.75">
      <c r="B470" s="6" t="s">
        <v>1982</v>
      </c>
      <c r="C470" s="6" t="s">
        <v>264</v>
      </c>
    </row>
    <row r="471" spans="2:3" ht="15.75">
      <c r="B471" s="6" t="s">
        <v>1982</v>
      </c>
      <c r="C471" s="6" t="s">
        <v>742</v>
      </c>
    </row>
    <row r="472" spans="2:3" ht="15.75">
      <c r="B472" s="6" t="s">
        <v>1982</v>
      </c>
      <c r="C472" s="6" t="s">
        <v>1253</v>
      </c>
    </row>
    <row r="473" spans="2:3" ht="15.75">
      <c r="B473" s="6" t="s">
        <v>1982</v>
      </c>
      <c r="C473" s="6" t="s">
        <v>339</v>
      </c>
    </row>
    <row r="474" spans="2:3" ht="15.75">
      <c r="B474" s="6" t="s">
        <v>1982</v>
      </c>
      <c r="C474" s="6" t="s">
        <v>591</v>
      </c>
    </row>
    <row r="475" spans="2:3" ht="15.75">
      <c r="B475" s="6" t="s">
        <v>1982</v>
      </c>
      <c r="C475" s="6" t="s">
        <v>1307</v>
      </c>
    </row>
    <row r="476" spans="2:3" ht="15.75">
      <c r="B476" s="6" t="s">
        <v>1982</v>
      </c>
      <c r="C476" s="6" t="s">
        <v>1364</v>
      </c>
    </row>
    <row r="477" spans="2:3" ht="15.75">
      <c r="B477" s="6" t="s">
        <v>1982</v>
      </c>
      <c r="C477" s="6" t="s">
        <v>2003</v>
      </c>
    </row>
    <row r="478" spans="2:3" ht="15.75">
      <c r="B478" s="6" t="s">
        <v>1982</v>
      </c>
      <c r="C478" s="6" t="s">
        <v>2004</v>
      </c>
    </row>
    <row r="479" spans="2:3" ht="15.75">
      <c r="B479" s="6" t="s">
        <v>1982</v>
      </c>
      <c r="C479" s="6" t="s">
        <v>464</v>
      </c>
    </row>
    <row r="480" spans="2:3" ht="15.75">
      <c r="B480" s="6" t="s">
        <v>1982</v>
      </c>
      <c r="C480" s="6" t="s">
        <v>1190</v>
      </c>
    </row>
    <row r="481" spans="2:3" ht="15.75">
      <c r="B481" s="6" t="s">
        <v>1982</v>
      </c>
      <c r="C481" s="6" t="s">
        <v>803</v>
      </c>
    </row>
    <row r="482" spans="2:3" ht="15.75">
      <c r="B482" s="6" t="s">
        <v>1982</v>
      </c>
      <c r="C482" s="6" t="s">
        <v>2005</v>
      </c>
    </row>
    <row r="483" spans="2:3" ht="15.75">
      <c r="B483" s="6" t="s">
        <v>1982</v>
      </c>
      <c r="C483" s="6" t="s">
        <v>2006</v>
      </c>
    </row>
    <row r="484" spans="2:3" ht="15.75">
      <c r="B484" s="6" t="s">
        <v>1982</v>
      </c>
      <c r="C484" s="6" t="s">
        <v>804</v>
      </c>
    </row>
    <row r="485" spans="2:3" ht="15.75">
      <c r="B485" s="6" t="s">
        <v>1982</v>
      </c>
      <c r="C485" s="6" t="s">
        <v>2007</v>
      </c>
    </row>
    <row r="486" spans="2:3" ht="15.75">
      <c r="B486" s="6" t="s">
        <v>1982</v>
      </c>
      <c r="C486" s="6" t="s">
        <v>2008</v>
      </c>
    </row>
    <row r="487" spans="2:3" ht="15.75">
      <c r="B487" s="6" t="s">
        <v>1982</v>
      </c>
      <c r="C487" s="6" t="s">
        <v>2009</v>
      </c>
    </row>
    <row r="488" spans="2:3" ht="15.75">
      <c r="B488" s="6" t="s">
        <v>1982</v>
      </c>
      <c r="C488" s="6" t="s">
        <v>1056</v>
      </c>
    </row>
    <row r="489" spans="2:3" ht="15.75">
      <c r="B489" s="6" t="s">
        <v>1982</v>
      </c>
      <c r="C489" s="6" t="s">
        <v>1385</v>
      </c>
    </row>
    <row r="490" spans="2:3" ht="15.75">
      <c r="B490" s="6" t="s">
        <v>1982</v>
      </c>
      <c r="C490" s="6" t="s">
        <v>677</v>
      </c>
    </row>
    <row r="491" spans="2:3" ht="15.75">
      <c r="B491" s="6" t="s">
        <v>1982</v>
      </c>
      <c r="C491" s="6" t="s">
        <v>2010</v>
      </c>
    </row>
    <row r="492" spans="2:3" ht="15.75">
      <c r="B492" s="6" t="s">
        <v>1982</v>
      </c>
      <c r="C492" s="6" t="s">
        <v>2011</v>
      </c>
    </row>
    <row r="493" spans="2:3" ht="15.75">
      <c r="B493" s="6" t="s">
        <v>1982</v>
      </c>
      <c r="C493" s="6" t="s">
        <v>610</v>
      </c>
    </row>
    <row r="494" spans="2:3" ht="15.75">
      <c r="B494" s="6" t="s">
        <v>1982</v>
      </c>
      <c r="C494" s="6" t="s">
        <v>2012</v>
      </c>
    </row>
    <row r="495" spans="2:3" ht="15.75">
      <c r="B495" s="6" t="s">
        <v>1982</v>
      </c>
      <c r="C495" s="6" t="s">
        <v>620</v>
      </c>
    </row>
    <row r="496" spans="2:3" ht="15.75">
      <c r="B496" s="6" t="s">
        <v>1982</v>
      </c>
      <c r="C496" s="6" t="s">
        <v>1347</v>
      </c>
    </row>
    <row r="497" spans="2:3" ht="15.75">
      <c r="B497" s="6" t="s">
        <v>1982</v>
      </c>
      <c r="C497" s="6" t="s">
        <v>2013</v>
      </c>
    </row>
    <row r="498" spans="2:3" ht="15.75">
      <c r="B498" s="6" t="s">
        <v>1982</v>
      </c>
      <c r="C498" s="6" t="s">
        <v>1349</v>
      </c>
    </row>
    <row r="499" spans="2:3" ht="15.75">
      <c r="B499" s="6" t="s">
        <v>1982</v>
      </c>
      <c r="C499" s="6" t="s">
        <v>808</v>
      </c>
    </row>
    <row r="500" spans="2:3" ht="15.75">
      <c r="B500" s="6" t="s">
        <v>1982</v>
      </c>
      <c r="C500" s="6" t="s">
        <v>1099</v>
      </c>
    </row>
    <row r="501" spans="2:3" ht="15.75">
      <c r="B501" s="6" t="s">
        <v>1982</v>
      </c>
      <c r="C501" s="6" t="s">
        <v>1219</v>
      </c>
    </row>
    <row r="502" spans="2:3" ht="15.75">
      <c r="B502" s="6" t="s">
        <v>1982</v>
      </c>
      <c r="C502" s="6" t="s">
        <v>317</v>
      </c>
    </row>
    <row r="503" spans="2:3" ht="15.75">
      <c r="B503" s="6" t="s">
        <v>1982</v>
      </c>
      <c r="C503" s="6" t="s">
        <v>548</v>
      </c>
    </row>
    <row r="504" spans="2:3" ht="15.75">
      <c r="B504" s="6" t="s">
        <v>1982</v>
      </c>
      <c r="C504" s="6" t="s">
        <v>1524</v>
      </c>
    </row>
    <row r="505" spans="2:3" ht="15.75">
      <c r="B505" s="6" t="s">
        <v>2014</v>
      </c>
      <c r="C505" s="6" t="s">
        <v>761</v>
      </c>
    </row>
    <row r="506" spans="2:3" ht="15.75">
      <c r="B506" s="6" t="s">
        <v>2014</v>
      </c>
      <c r="C506" s="6" t="s">
        <v>925</v>
      </c>
    </row>
    <row r="507" spans="2:3" ht="15.75">
      <c r="B507" s="6" t="s">
        <v>2014</v>
      </c>
      <c r="C507" s="6" t="s">
        <v>926</v>
      </c>
    </row>
    <row r="508" spans="2:3" ht="15.75">
      <c r="B508" s="6" t="s">
        <v>2014</v>
      </c>
      <c r="C508" s="6" t="s">
        <v>542</v>
      </c>
    </row>
    <row r="509" spans="2:3" ht="15.75">
      <c r="B509" s="6" t="s">
        <v>2014</v>
      </c>
      <c r="C509" s="6" t="s">
        <v>931</v>
      </c>
    </row>
    <row r="510" spans="2:3" ht="15.75">
      <c r="B510" s="6" t="s">
        <v>2014</v>
      </c>
      <c r="C510" s="6" t="s">
        <v>863</v>
      </c>
    </row>
    <row r="511" spans="2:3" ht="15.75">
      <c r="B511" s="6" t="s">
        <v>2014</v>
      </c>
      <c r="C511" s="6" t="s">
        <v>864</v>
      </c>
    </row>
    <row r="512" spans="2:3" ht="15.75">
      <c r="B512" s="6" t="s">
        <v>2014</v>
      </c>
      <c r="C512" s="6" t="s">
        <v>1301</v>
      </c>
    </row>
    <row r="513" spans="2:3" ht="15.75">
      <c r="B513" s="6" t="s">
        <v>2014</v>
      </c>
      <c r="C513" s="6" t="s">
        <v>768</v>
      </c>
    </row>
    <row r="514" spans="2:3" ht="15.75">
      <c r="B514" s="6" t="s">
        <v>2014</v>
      </c>
      <c r="C514" s="6" t="s">
        <v>378</v>
      </c>
    </row>
    <row r="515" spans="2:3" ht="15.75">
      <c r="B515" s="6" t="s">
        <v>2014</v>
      </c>
      <c r="C515" s="6" t="s">
        <v>2015</v>
      </c>
    </row>
    <row r="516" spans="2:3" ht="15.75">
      <c r="B516" s="6" t="s">
        <v>2014</v>
      </c>
      <c r="C516" s="6" t="s">
        <v>1226</v>
      </c>
    </row>
    <row r="517" spans="2:3" ht="15.75">
      <c r="B517" s="6" t="s">
        <v>2014</v>
      </c>
      <c r="C517" s="6" t="s">
        <v>2016</v>
      </c>
    </row>
    <row r="518" spans="2:3" ht="15.75">
      <c r="B518" s="6" t="s">
        <v>2014</v>
      </c>
      <c r="C518" s="6" t="s">
        <v>2017</v>
      </c>
    </row>
    <row r="519" spans="2:3" ht="15.75">
      <c r="B519" s="6" t="s">
        <v>2014</v>
      </c>
      <c r="C519" s="6" t="s">
        <v>426</v>
      </c>
    </row>
    <row r="520" spans="2:3" ht="15.75">
      <c r="B520" s="6" t="s">
        <v>2014</v>
      </c>
      <c r="C520" s="6" t="s">
        <v>2018</v>
      </c>
    </row>
    <row r="521" spans="2:3" ht="15.75">
      <c r="B521" s="6" t="s">
        <v>2014</v>
      </c>
      <c r="C521" s="6" t="s">
        <v>820</v>
      </c>
    </row>
    <row r="522" spans="2:3" ht="15.75">
      <c r="B522" s="6" t="s">
        <v>2014</v>
      </c>
      <c r="C522" s="6" t="s">
        <v>2019</v>
      </c>
    </row>
    <row r="523" spans="2:3" ht="15.75">
      <c r="B523" s="6" t="s">
        <v>2014</v>
      </c>
      <c r="C523" s="6" t="s">
        <v>955</v>
      </c>
    </row>
    <row r="524" spans="2:3" ht="15.75">
      <c r="B524" s="6" t="s">
        <v>2014</v>
      </c>
      <c r="C524" s="6" t="s">
        <v>2020</v>
      </c>
    </row>
    <row r="525" spans="2:3" ht="15.75">
      <c r="B525" s="6" t="s">
        <v>2014</v>
      </c>
      <c r="C525" s="6" t="s">
        <v>428</v>
      </c>
    </row>
    <row r="526" spans="2:3" ht="15.75">
      <c r="B526" s="6" t="s">
        <v>2014</v>
      </c>
      <c r="C526" s="6" t="s">
        <v>384</v>
      </c>
    </row>
    <row r="527" spans="2:3" ht="15.75">
      <c r="B527" s="6" t="s">
        <v>2014</v>
      </c>
      <c r="C527" s="6" t="s">
        <v>2021</v>
      </c>
    </row>
    <row r="528" spans="2:3" ht="15.75">
      <c r="B528" s="6" t="s">
        <v>2014</v>
      </c>
      <c r="C528" s="6" t="s">
        <v>1588</v>
      </c>
    </row>
    <row r="529" spans="2:3" ht="15.75">
      <c r="B529" s="6" t="s">
        <v>2014</v>
      </c>
      <c r="C529" s="6" t="s">
        <v>1750</v>
      </c>
    </row>
    <row r="530" spans="2:3" ht="15.75">
      <c r="B530" s="6" t="s">
        <v>2014</v>
      </c>
      <c r="C530" s="6" t="s">
        <v>779</v>
      </c>
    </row>
    <row r="531" spans="2:3" ht="15.75">
      <c r="B531" s="6" t="s">
        <v>2014</v>
      </c>
      <c r="C531" s="6" t="s">
        <v>2022</v>
      </c>
    </row>
    <row r="532" spans="2:3" ht="15.75">
      <c r="B532" s="6" t="s">
        <v>2014</v>
      </c>
      <c r="C532" s="6" t="s">
        <v>487</v>
      </c>
    </row>
    <row r="533" spans="2:3" ht="15.75">
      <c r="B533" s="6" t="s">
        <v>2014</v>
      </c>
      <c r="C533" s="6" t="s">
        <v>1321</v>
      </c>
    </row>
    <row r="534" spans="2:3" ht="15.75">
      <c r="B534" s="6" t="s">
        <v>2014</v>
      </c>
      <c r="C534" s="6" t="s">
        <v>683</v>
      </c>
    </row>
    <row r="535" spans="2:3" ht="15.75">
      <c r="B535" s="6" t="s">
        <v>2014</v>
      </c>
      <c r="C535" s="6" t="s">
        <v>440</v>
      </c>
    </row>
    <row r="536" spans="2:3" ht="15.75">
      <c r="B536" s="6" t="s">
        <v>2014</v>
      </c>
      <c r="C536" s="6" t="s">
        <v>1210</v>
      </c>
    </row>
    <row r="537" spans="2:3" ht="15.75">
      <c r="B537" s="6" t="s">
        <v>2014</v>
      </c>
      <c r="C537" s="6" t="s">
        <v>315</v>
      </c>
    </row>
    <row r="538" spans="2:3" ht="15.75">
      <c r="B538" s="6" t="s">
        <v>2014</v>
      </c>
      <c r="C538" s="6" t="s">
        <v>2023</v>
      </c>
    </row>
    <row r="539" spans="2:3" ht="15.75">
      <c r="B539" s="6" t="s">
        <v>2014</v>
      </c>
      <c r="C539" s="6" t="s">
        <v>2024</v>
      </c>
    </row>
    <row r="540" spans="2:3" ht="15.75">
      <c r="B540" s="6" t="s">
        <v>2014</v>
      </c>
      <c r="C540" s="6" t="s">
        <v>2025</v>
      </c>
    </row>
    <row r="541" spans="2:3" ht="15.75">
      <c r="B541" s="6" t="s">
        <v>2014</v>
      </c>
      <c r="C541" s="6" t="s">
        <v>400</v>
      </c>
    </row>
    <row r="542" spans="2:3" ht="15.75">
      <c r="B542" s="6" t="s">
        <v>2014</v>
      </c>
      <c r="C542" s="6" t="s">
        <v>2026</v>
      </c>
    </row>
    <row r="543" spans="2:3" ht="15.75">
      <c r="B543" s="6" t="s">
        <v>2014</v>
      </c>
      <c r="C543" s="6" t="s">
        <v>1792</v>
      </c>
    </row>
    <row r="544" spans="2:3" ht="15.75">
      <c r="B544" s="6" t="s">
        <v>2014</v>
      </c>
      <c r="C544" s="6" t="s">
        <v>1326</v>
      </c>
    </row>
    <row r="545" spans="2:3" ht="15.75">
      <c r="B545" s="6" t="s">
        <v>2014</v>
      </c>
      <c r="C545" s="6" t="s">
        <v>2027</v>
      </c>
    </row>
    <row r="546" spans="2:3" ht="15.75">
      <c r="B546" s="6" t="s">
        <v>2014</v>
      </c>
      <c r="C546" s="6" t="s">
        <v>1615</v>
      </c>
    </row>
    <row r="547" spans="2:3" ht="15.75">
      <c r="B547" s="6" t="s">
        <v>2014</v>
      </c>
      <c r="C547" s="6" t="s">
        <v>652</v>
      </c>
    </row>
    <row r="548" spans="2:3" ht="15.75">
      <c r="B548" s="6" t="s">
        <v>2014</v>
      </c>
      <c r="C548" s="6" t="s">
        <v>2028</v>
      </c>
    </row>
    <row r="549" spans="2:3" ht="15.75">
      <c r="B549" s="6" t="s">
        <v>2014</v>
      </c>
      <c r="C549" s="6" t="s">
        <v>616</v>
      </c>
    </row>
    <row r="550" spans="2:3" ht="15.75">
      <c r="B550" s="6" t="s">
        <v>2014</v>
      </c>
      <c r="C550" s="6" t="s">
        <v>453</v>
      </c>
    </row>
    <row r="551" spans="2:3" ht="15.75">
      <c r="B551" s="6" t="s">
        <v>2014</v>
      </c>
      <c r="C551" s="6" t="s">
        <v>2029</v>
      </c>
    </row>
    <row r="552" spans="2:3" ht="15.75">
      <c r="B552" s="6" t="s">
        <v>2014</v>
      </c>
      <c r="C552" s="6" t="s">
        <v>2030</v>
      </c>
    </row>
    <row r="553" spans="2:3" ht="15.75">
      <c r="B553" s="6" t="s">
        <v>2014</v>
      </c>
      <c r="C553" s="6" t="s">
        <v>541</v>
      </c>
    </row>
    <row r="554" spans="2:3" ht="15.75">
      <c r="B554" s="6" t="s">
        <v>2014</v>
      </c>
      <c r="C554" s="6" t="s">
        <v>1505</v>
      </c>
    </row>
    <row r="555" spans="2:3" ht="15.75">
      <c r="B555" s="6" t="s">
        <v>2014</v>
      </c>
      <c r="C555" s="6" t="s">
        <v>1635</v>
      </c>
    </row>
    <row r="556" spans="2:3" ht="15.75">
      <c r="B556" s="6" t="s">
        <v>2014</v>
      </c>
      <c r="C556" s="6" t="s">
        <v>2031</v>
      </c>
    </row>
    <row r="557" spans="2:3" ht="15.75">
      <c r="B557" s="6" t="s">
        <v>2014</v>
      </c>
      <c r="C557" s="6" t="s">
        <v>2032</v>
      </c>
    </row>
    <row r="558" spans="2:3" ht="15.75">
      <c r="B558" s="6" t="s">
        <v>2014</v>
      </c>
      <c r="C558" s="6" t="s">
        <v>544</v>
      </c>
    </row>
    <row r="559" spans="2:3" ht="15.75">
      <c r="B559" s="6" t="s">
        <v>2014</v>
      </c>
      <c r="C559" s="6" t="s">
        <v>2033</v>
      </c>
    </row>
    <row r="560" spans="2:3" ht="15.75">
      <c r="B560" s="6" t="s">
        <v>2014</v>
      </c>
      <c r="C560" s="6" t="s">
        <v>1270</v>
      </c>
    </row>
    <row r="561" spans="2:3" ht="15.75">
      <c r="B561" s="6" t="s">
        <v>2014</v>
      </c>
      <c r="C561" s="6" t="s">
        <v>1515</v>
      </c>
    </row>
    <row r="562" spans="2:3" ht="15.75">
      <c r="B562" s="6" t="s">
        <v>2014</v>
      </c>
      <c r="C562" s="6" t="s">
        <v>2034</v>
      </c>
    </row>
    <row r="563" spans="2:3" ht="15.75">
      <c r="B563" s="6" t="s">
        <v>2014</v>
      </c>
      <c r="C563" s="6" t="s">
        <v>2035</v>
      </c>
    </row>
    <row r="564" spans="2:3" ht="15.75">
      <c r="B564" s="6" t="s">
        <v>2014</v>
      </c>
      <c r="C564" s="6" t="s">
        <v>2036</v>
      </c>
    </row>
    <row r="565" spans="2:3" ht="15.75">
      <c r="B565" s="6" t="s">
        <v>2014</v>
      </c>
      <c r="C565" s="6" t="s">
        <v>427</v>
      </c>
    </row>
    <row r="566" spans="2:3" ht="15.75">
      <c r="B566" s="6" t="s">
        <v>2014</v>
      </c>
      <c r="C566" s="6" t="s">
        <v>2037</v>
      </c>
    </row>
    <row r="567" spans="2:3" ht="15.75">
      <c r="B567" s="6" t="s">
        <v>2014</v>
      </c>
      <c r="C567" s="6" t="s">
        <v>2038</v>
      </c>
    </row>
    <row r="568" spans="2:3" ht="15.75">
      <c r="B568" s="6" t="s">
        <v>2014</v>
      </c>
      <c r="C568" s="6" t="s">
        <v>2039</v>
      </c>
    </row>
    <row r="569" spans="2:3" ht="15.75">
      <c r="B569" s="6" t="s">
        <v>2014</v>
      </c>
      <c r="C569" s="6" t="s">
        <v>1069</v>
      </c>
    </row>
    <row r="570" spans="2:3" ht="15.75">
      <c r="B570" s="6" t="s">
        <v>2014</v>
      </c>
      <c r="C570" s="6" t="s">
        <v>1073</v>
      </c>
    </row>
    <row r="571" spans="2:3" ht="15.75">
      <c r="B571" s="6" t="s">
        <v>2014</v>
      </c>
      <c r="C571" s="6" t="s">
        <v>517</v>
      </c>
    </row>
    <row r="572" spans="2:3" ht="15.75">
      <c r="B572" s="6" t="s">
        <v>2014</v>
      </c>
      <c r="C572" s="6" t="s">
        <v>463</v>
      </c>
    </row>
    <row r="573" spans="2:3" ht="15.75">
      <c r="B573" s="6" t="s">
        <v>2014</v>
      </c>
      <c r="C573" s="6" t="s">
        <v>838</v>
      </c>
    </row>
    <row r="574" spans="2:3" ht="15.75">
      <c r="B574" s="6" t="s">
        <v>2014</v>
      </c>
      <c r="C574" s="6" t="s">
        <v>1228</v>
      </c>
    </row>
    <row r="575" spans="2:3" ht="15.75">
      <c r="B575" s="6" t="s">
        <v>2014</v>
      </c>
      <c r="C575" s="6" t="s">
        <v>1365</v>
      </c>
    </row>
    <row r="576" spans="2:3" ht="15.75">
      <c r="B576" s="6" t="s">
        <v>2014</v>
      </c>
      <c r="C576" s="6" t="s">
        <v>1318</v>
      </c>
    </row>
    <row r="577" spans="2:3" ht="15.75">
      <c r="B577" s="6" t="s">
        <v>2014</v>
      </c>
      <c r="C577" s="6" t="s">
        <v>552</v>
      </c>
    </row>
    <row r="578" spans="2:3" ht="15.75">
      <c r="B578" s="6" t="s">
        <v>2014</v>
      </c>
      <c r="C578" s="6" t="s">
        <v>1081</v>
      </c>
    </row>
    <row r="579" spans="2:3" ht="15.75">
      <c r="B579" s="6" t="s">
        <v>2014</v>
      </c>
      <c r="C579" s="6" t="s">
        <v>1375</v>
      </c>
    </row>
    <row r="580" spans="2:3" ht="15.75">
      <c r="B580" s="6" t="s">
        <v>2014</v>
      </c>
      <c r="C580" s="6" t="s">
        <v>2040</v>
      </c>
    </row>
    <row r="581" spans="2:3" ht="15.75">
      <c r="B581" s="6" t="s">
        <v>2014</v>
      </c>
      <c r="C581" s="6" t="s">
        <v>485</v>
      </c>
    </row>
    <row r="582" spans="2:3" ht="15.75">
      <c r="B582" s="6" t="s">
        <v>2014</v>
      </c>
      <c r="C582" s="6" t="s">
        <v>1487</v>
      </c>
    </row>
    <row r="583" spans="2:3" ht="15.75">
      <c r="B583" s="6" t="s">
        <v>2014</v>
      </c>
      <c r="C583" s="6" t="s">
        <v>1290</v>
      </c>
    </row>
    <row r="584" spans="2:3" ht="15.75">
      <c r="B584" s="6" t="s">
        <v>2014</v>
      </c>
      <c r="C584" s="6" t="s">
        <v>754</v>
      </c>
    </row>
    <row r="585" spans="2:3" ht="15.75">
      <c r="B585" s="6" t="s">
        <v>2014</v>
      </c>
      <c r="C585" s="6" t="s">
        <v>1215</v>
      </c>
    </row>
    <row r="586" spans="2:3" ht="15.75">
      <c r="B586" s="6" t="s">
        <v>2014</v>
      </c>
      <c r="C586" s="6" t="s">
        <v>2041</v>
      </c>
    </row>
    <row r="587" spans="2:3" ht="15.75">
      <c r="B587" s="6" t="s">
        <v>2014</v>
      </c>
      <c r="C587" s="6" t="s">
        <v>2042</v>
      </c>
    </row>
    <row r="588" spans="2:3" ht="15.75">
      <c r="B588" s="6" t="s">
        <v>2014</v>
      </c>
      <c r="C588" s="6" t="s">
        <v>2043</v>
      </c>
    </row>
    <row r="589" spans="2:3" ht="15.75">
      <c r="B589" s="6" t="s">
        <v>2014</v>
      </c>
      <c r="C589" s="6" t="s">
        <v>2044</v>
      </c>
    </row>
    <row r="590" spans="2:3" ht="15.75">
      <c r="B590" s="6" t="s">
        <v>2014</v>
      </c>
      <c r="C590" s="6" t="s">
        <v>1504</v>
      </c>
    </row>
    <row r="591" spans="2:3" ht="15.75">
      <c r="B591" s="6" t="s">
        <v>2014</v>
      </c>
      <c r="C591" s="6" t="s">
        <v>375</v>
      </c>
    </row>
    <row r="592" spans="2:3" ht="15.75">
      <c r="B592" s="6" t="s">
        <v>2014</v>
      </c>
      <c r="C592" s="6" t="s">
        <v>578</v>
      </c>
    </row>
    <row r="593" spans="2:3" ht="15.75">
      <c r="B593" s="6" t="s">
        <v>2014</v>
      </c>
      <c r="C593" s="6" t="s">
        <v>1352</v>
      </c>
    </row>
    <row r="594" spans="2:3" ht="15.75">
      <c r="B594" s="6" t="s">
        <v>2014</v>
      </c>
      <c r="C594" s="6" t="s">
        <v>534</v>
      </c>
    </row>
    <row r="595" spans="2:3" ht="15.75">
      <c r="B595" s="6" t="s">
        <v>2014</v>
      </c>
      <c r="C595" s="6" t="s">
        <v>840</v>
      </c>
    </row>
    <row r="596" spans="2:3" ht="15.75">
      <c r="B596" s="6" t="s">
        <v>2014</v>
      </c>
      <c r="C596" s="6" t="s">
        <v>281</v>
      </c>
    </row>
    <row r="597" spans="2:3" ht="15.75">
      <c r="B597" s="6" t="s">
        <v>2014</v>
      </c>
      <c r="C597" s="6" t="s">
        <v>2045</v>
      </c>
    </row>
    <row r="598" spans="2:3" ht="15.75">
      <c r="B598" s="6" t="s">
        <v>2014</v>
      </c>
      <c r="C598" s="6" t="s">
        <v>1521</v>
      </c>
    </row>
    <row r="599" spans="2:3" ht="15.75">
      <c r="B599" s="6" t="s">
        <v>2014</v>
      </c>
      <c r="C599" s="6" t="s">
        <v>1096</v>
      </c>
    </row>
    <row r="600" spans="2:3" ht="15.75">
      <c r="B600" s="6" t="s">
        <v>2014</v>
      </c>
      <c r="C600" s="6" t="s">
        <v>1526</v>
      </c>
    </row>
    <row r="601" spans="2:3" ht="15.75">
      <c r="B601" s="6" t="s">
        <v>2014</v>
      </c>
      <c r="C601" s="6" t="s">
        <v>497</v>
      </c>
    </row>
    <row r="602" spans="2:3" ht="15.75">
      <c r="B602" s="6" t="s">
        <v>2014</v>
      </c>
      <c r="C602" s="6" t="s">
        <v>104</v>
      </c>
    </row>
    <row r="603" spans="2:3" ht="15.75">
      <c r="B603" s="6" t="s">
        <v>2014</v>
      </c>
      <c r="C603" s="6" t="s">
        <v>593</v>
      </c>
    </row>
    <row r="604" spans="2:3" ht="15.75">
      <c r="B604" s="6" t="s">
        <v>2014</v>
      </c>
      <c r="C604" s="6" t="s">
        <v>2046</v>
      </c>
    </row>
    <row r="605" spans="2:3" ht="15.75">
      <c r="B605" s="6" t="s">
        <v>2047</v>
      </c>
      <c r="C605" s="6" t="s">
        <v>911</v>
      </c>
    </row>
    <row r="606" spans="2:3" ht="15.75">
      <c r="B606" s="6" t="s">
        <v>2047</v>
      </c>
      <c r="C606" s="6" t="s">
        <v>915</v>
      </c>
    </row>
    <row r="607" spans="2:3" ht="15.75">
      <c r="B607" s="6" t="s">
        <v>2047</v>
      </c>
      <c r="C607" s="6" t="s">
        <v>1297</v>
      </c>
    </row>
    <row r="608" spans="2:3" ht="15.75">
      <c r="B608" s="6" t="s">
        <v>2047</v>
      </c>
      <c r="C608" s="6" t="s">
        <v>2048</v>
      </c>
    </row>
    <row r="609" spans="2:3" ht="15.75">
      <c r="B609" s="6" t="s">
        <v>2047</v>
      </c>
      <c r="C609" s="6" t="s">
        <v>2049</v>
      </c>
    </row>
    <row r="610" spans="2:3" ht="15.75">
      <c r="B610" s="6" t="s">
        <v>2047</v>
      </c>
      <c r="C610" s="6" t="s">
        <v>2050</v>
      </c>
    </row>
    <row r="611" spans="2:3" ht="15.75">
      <c r="B611" s="6" t="s">
        <v>2047</v>
      </c>
      <c r="C611" s="6" t="s">
        <v>563</v>
      </c>
    </row>
    <row r="612" spans="2:3" ht="15.75">
      <c r="B612" s="6" t="s">
        <v>2047</v>
      </c>
      <c r="C612" s="6" t="s">
        <v>2051</v>
      </c>
    </row>
    <row r="613" spans="2:3" ht="15.75">
      <c r="B613" s="6" t="s">
        <v>2047</v>
      </c>
      <c r="C613" s="6" t="s">
        <v>2052</v>
      </c>
    </row>
    <row r="614" spans="2:3" ht="15.75">
      <c r="B614" s="6" t="s">
        <v>2047</v>
      </c>
      <c r="C614" s="6" t="s">
        <v>2053</v>
      </c>
    </row>
    <row r="615" spans="2:3" ht="15.75">
      <c r="B615" s="6" t="s">
        <v>2047</v>
      </c>
      <c r="C615" s="6" t="s">
        <v>2054</v>
      </c>
    </row>
    <row r="616" spans="2:3" ht="15.75">
      <c r="B616" s="6" t="s">
        <v>2047</v>
      </c>
      <c r="C616" s="6" t="s">
        <v>2055</v>
      </c>
    </row>
    <row r="617" spans="2:3" ht="15.75">
      <c r="B617" s="6" t="s">
        <v>2047</v>
      </c>
      <c r="C617" s="6" t="s">
        <v>680</v>
      </c>
    </row>
    <row r="618" spans="2:3" ht="15.75">
      <c r="B618" s="6" t="s">
        <v>2047</v>
      </c>
      <c r="C618" s="6" t="s">
        <v>1362</v>
      </c>
    </row>
    <row r="619" spans="2:3" ht="15.75">
      <c r="B619" s="6" t="s">
        <v>2047</v>
      </c>
      <c r="C619" s="6" t="s">
        <v>816</v>
      </c>
    </row>
    <row r="620" spans="2:3" ht="15.75">
      <c r="B620" s="6" t="s">
        <v>2047</v>
      </c>
      <c r="C620" s="6" t="s">
        <v>817</v>
      </c>
    </row>
    <row r="621" spans="2:3" ht="15.75">
      <c r="B621" s="6" t="s">
        <v>2047</v>
      </c>
      <c r="C621" s="6" t="s">
        <v>2056</v>
      </c>
    </row>
    <row r="622" spans="2:3" ht="15.75">
      <c r="B622" s="6" t="s">
        <v>2047</v>
      </c>
      <c r="C622" s="6" t="s">
        <v>1421</v>
      </c>
    </row>
    <row r="623" spans="2:3" ht="15.75">
      <c r="B623" s="6" t="s">
        <v>2047</v>
      </c>
      <c r="C623" s="6" t="s">
        <v>574</v>
      </c>
    </row>
    <row r="624" spans="2:3" ht="15.75">
      <c r="B624" s="6" t="s">
        <v>2047</v>
      </c>
      <c r="C624" s="6" t="s">
        <v>1200</v>
      </c>
    </row>
    <row r="625" spans="2:3" ht="15.75">
      <c r="B625" s="6" t="s">
        <v>2047</v>
      </c>
      <c r="C625" s="6" t="s">
        <v>640</v>
      </c>
    </row>
    <row r="626" spans="2:3" ht="15.75">
      <c r="B626" s="6" t="s">
        <v>2047</v>
      </c>
      <c r="C626" s="6" t="s">
        <v>2057</v>
      </c>
    </row>
    <row r="627" spans="2:3" ht="15.75">
      <c r="B627" s="6" t="s">
        <v>2047</v>
      </c>
      <c r="C627" s="6" t="s">
        <v>2058</v>
      </c>
    </row>
    <row r="628" spans="2:3" ht="15.75">
      <c r="B628" s="6" t="s">
        <v>2047</v>
      </c>
      <c r="C628" s="6" t="s">
        <v>1561</v>
      </c>
    </row>
    <row r="629" spans="2:3" ht="15.75">
      <c r="B629" s="6" t="s">
        <v>2047</v>
      </c>
      <c r="C629" s="6" t="s">
        <v>1567</v>
      </c>
    </row>
    <row r="630" spans="2:3" ht="15.75">
      <c r="B630" s="6" t="s">
        <v>2047</v>
      </c>
      <c r="C630" s="6" t="s">
        <v>2059</v>
      </c>
    </row>
    <row r="631" spans="2:3" ht="15.75">
      <c r="B631" s="6" t="s">
        <v>2047</v>
      </c>
      <c r="C631" s="6" t="s">
        <v>1437</v>
      </c>
    </row>
    <row r="632" spans="2:3" ht="15.75">
      <c r="B632" s="6" t="s">
        <v>2047</v>
      </c>
      <c r="C632" s="6" t="s">
        <v>1446</v>
      </c>
    </row>
    <row r="633" spans="2:3" ht="15.75">
      <c r="B633" s="6" t="s">
        <v>2047</v>
      </c>
      <c r="C633" s="6" t="s">
        <v>2060</v>
      </c>
    </row>
    <row r="634" spans="2:3" ht="15.75">
      <c r="B634" s="6" t="s">
        <v>2047</v>
      </c>
      <c r="C634" s="6" t="s">
        <v>2061</v>
      </c>
    </row>
    <row r="635" spans="2:3" ht="15.75">
      <c r="B635" s="6" t="s">
        <v>2047</v>
      </c>
      <c r="C635" s="6" t="s">
        <v>2062</v>
      </c>
    </row>
    <row r="636" spans="2:3" ht="15.75">
      <c r="B636" s="6" t="s">
        <v>2047</v>
      </c>
      <c r="C636" s="6" t="s">
        <v>1586</v>
      </c>
    </row>
    <row r="637" spans="2:3" ht="15.75">
      <c r="B637" s="6" t="s">
        <v>2047</v>
      </c>
      <c r="C637" s="6" t="s">
        <v>692</v>
      </c>
    </row>
    <row r="638" spans="2:3" ht="15.75">
      <c r="B638" s="6" t="s">
        <v>2047</v>
      </c>
      <c r="C638" s="6" t="s">
        <v>966</v>
      </c>
    </row>
    <row r="639" spans="2:3" ht="15.75">
      <c r="B639" s="6" t="s">
        <v>2047</v>
      </c>
      <c r="C639" s="6" t="s">
        <v>2063</v>
      </c>
    </row>
    <row r="640" spans="2:3" ht="15.75">
      <c r="B640" s="6" t="s">
        <v>2047</v>
      </c>
      <c r="C640" s="6" t="s">
        <v>781</v>
      </c>
    </row>
    <row r="641" spans="2:3" ht="15.75">
      <c r="B641" s="6" t="s">
        <v>2047</v>
      </c>
      <c r="C641" s="6" t="s">
        <v>703</v>
      </c>
    </row>
    <row r="642" spans="2:3" ht="15.75">
      <c r="B642" s="6" t="s">
        <v>2047</v>
      </c>
      <c r="C642" s="6" t="s">
        <v>2064</v>
      </c>
    </row>
    <row r="643" spans="2:3" ht="15.75">
      <c r="B643" s="6" t="s">
        <v>2047</v>
      </c>
      <c r="C643" s="6" t="s">
        <v>1376</v>
      </c>
    </row>
    <row r="644" spans="2:3" ht="15.75">
      <c r="B644" s="6" t="s">
        <v>2047</v>
      </c>
      <c r="C644" s="6" t="s">
        <v>704</v>
      </c>
    </row>
    <row r="645" spans="2:3" ht="15.75">
      <c r="B645" s="6" t="s">
        <v>2047</v>
      </c>
      <c r="C645" s="6" t="s">
        <v>523</v>
      </c>
    </row>
    <row r="646" spans="2:3" ht="15.75">
      <c r="B646" s="6" t="s">
        <v>2047</v>
      </c>
      <c r="C646" s="6" t="s">
        <v>2065</v>
      </c>
    </row>
    <row r="647" spans="2:3" ht="15.75">
      <c r="B647" s="6" t="s">
        <v>2047</v>
      </c>
      <c r="C647" s="6" t="s">
        <v>2066</v>
      </c>
    </row>
    <row r="648" spans="2:3" ht="15.75">
      <c r="B648" s="6" t="s">
        <v>2047</v>
      </c>
      <c r="C648" s="6" t="s">
        <v>1380</v>
      </c>
    </row>
    <row r="649" spans="2:3" ht="15.75">
      <c r="B649" s="6" t="s">
        <v>2047</v>
      </c>
      <c r="C649" s="6" t="s">
        <v>1482</v>
      </c>
    </row>
    <row r="650" spans="2:3" ht="15.75">
      <c r="B650" s="6" t="s">
        <v>2047</v>
      </c>
      <c r="C650" s="6" t="s">
        <v>1612</v>
      </c>
    </row>
    <row r="651" spans="2:3" ht="15.75">
      <c r="B651" s="6" t="s">
        <v>2047</v>
      </c>
      <c r="C651" s="6" t="s">
        <v>1381</v>
      </c>
    </row>
    <row r="652" spans="2:3" ht="15.75">
      <c r="B652" s="6" t="s">
        <v>2047</v>
      </c>
      <c r="C652" s="6" t="s">
        <v>980</v>
      </c>
    </row>
    <row r="653" spans="2:3" ht="15.75">
      <c r="B653" s="6" t="s">
        <v>2047</v>
      </c>
      <c r="C653" s="6" t="s">
        <v>1484</v>
      </c>
    </row>
    <row r="654" spans="2:3" ht="15.75">
      <c r="B654" s="6" t="s">
        <v>2047</v>
      </c>
      <c r="C654" s="6" t="s">
        <v>2067</v>
      </c>
    </row>
    <row r="655" spans="2:3" ht="15.75">
      <c r="B655" s="6" t="s">
        <v>2047</v>
      </c>
      <c r="C655" s="6" t="s">
        <v>1387</v>
      </c>
    </row>
    <row r="656" spans="2:3" ht="15.75">
      <c r="B656" s="6" t="s">
        <v>2047</v>
      </c>
      <c r="C656" s="6" t="s">
        <v>1332</v>
      </c>
    </row>
    <row r="657" spans="2:3" ht="15.75">
      <c r="B657" s="6" t="s">
        <v>2047</v>
      </c>
      <c r="C657" s="6" t="s">
        <v>1237</v>
      </c>
    </row>
    <row r="658" spans="2:3" ht="15.75">
      <c r="B658" s="6" t="s">
        <v>2047</v>
      </c>
      <c r="C658" s="6" t="s">
        <v>990</v>
      </c>
    </row>
    <row r="659" spans="2:3" ht="15.75">
      <c r="B659" s="6" t="s">
        <v>2047</v>
      </c>
      <c r="C659" s="6" t="s">
        <v>991</v>
      </c>
    </row>
    <row r="660" spans="2:3" ht="15.75">
      <c r="B660" s="6" t="s">
        <v>2047</v>
      </c>
      <c r="C660" s="6" t="s">
        <v>1338</v>
      </c>
    </row>
    <row r="661" spans="2:3" ht="15.75">
      <c r="B661" s="6" t="s">
        <v>2047</v>
      </c>
      <c r="C661" s="6" t="s">
        <v>2068</v>
      </c>
    </row>
    <row r="662" spans="2:3" ht="15.75">
      <c r="B662" s="6" t="s">
        <v>2047</v>
      </c>
      <c r="C662" s="6" t="s">
        <v>789</v>
      </c>
    </row>
    <row r="663" spans="2:3" ht="15.75">
      <c r="B663" s="6" t="s">
        <v>2047</v>
      </c>
      <c r="C663" s="6" t="s">
        <v>2069</v>
      </c>
    </row>
    <row r="664" spans="2:3" ht="15.75">
      <c r="B664" s="6" t="s">
        <v>2047</v>
      </c>
      <c r="C664" s="6" t="s">
        <v>665</v>
      </c>
    </row>
    <row r="665" spans="2:3" ht="15.75">
      <c r="B665" s="6" t="s">
        <v>2047</v>
      </c>
      <c r="C665" s="6" t="s">
        <v>1393</v>
      </c>
    </row>
    <row r="666" spans="2:3" ht="15.75">
      <c r="B666" s="6" t="s">
        <v>2047</v>
      </c>
      <c r="C666" s="6" t="s">
        <v>2070</v>
      </c>
    </row>
    <row r="667" spans="2:3" ht="15.75">
      <c r="B667" s="6" t="s">
        <v>2047</v>
      </c>
      <c r="C667" s="6" t="s">
        <v>1383</v>
      </c>
    </row>
    <row r="668" spans="2:3" ht="15.75">
      <c r="B668" s="6" t="s">
        <v>2047</v>
      </c>
      <c r="C668" s="6" t="s">
        <v>2071</v>
      </c>
    </row>
    <row r="669" spans="2:3" ht="15.75">
      <c r="B669" s="6" t="s">
        <v>2047</v>
      </c>
      <c r="C669" s="6" t="s">
        <v>2072</v>
      </c>
    </row>
    <row r="670" spans="2:3" ht="15.75">
      <c r="B670" s="6" t="s">
        <v>2047</v>
      </c>
      <c r="C670" s="6" t="s">
        <v>2073</v>
      </c>
    </row>
    <row r="671" spans="2:3" ht="15.75">
      <c r="B671" s="6" t="s">
        <v>2047</v>
      </c>
      <c r="C671" s="6" t="s">
        <v>791</v>
      </c>
    </row>
    <row r="672" spans="2:3" ht="15.75">
      <c r="B672" s="6" t="s">
        <v>2047</v>
      </c>
      <c r="C672" s="6" t="s">
        <v>685</v>
      </c>
    </row>
    <row r="673" spans="2:3" ht="15.75">
      <c r="B673" s="6" t="s">
        <v>2047</v>
      </c>
      <c r="C673" s="6" t="s">
        <v>519</v>
      </c>
    </row>
    <row r="674" spans="2:3" ht="15.75">
      <c r="B674" s="6" t="s">
        <v>2047</v>
      </c>
      <c r="C674" s="6" t="s">
        <v>2074</v>
      </c>
    </row>
    <row r="675" spans="2:3" ht="15.75">
      <c r="B675" s="6" t="s">
        <v>2047</v>
      </c>
      <c r="C675" s="6" t="s">
        <v>1545</v>
      </c>
    </row>
    <row r="676" spans="2:3" ht="15.75">
      <c r="B676" s="6" t="s">
        <v>2047</v>
      </c>
      <c r="C676" s="6" t="s">
        <v>2075</v>
      </c>
    </row>
    <row r="677" spans="2:3" ht="15.75">
      <c r="B677" s="6" t="s">
        <v>2047</v>
      </c>
      <c r="C677" s="6" t="s">
        <v>2076</v>
      </c>
    </row>
    <row r="678" spans="2:3" ht="15.75">
      <c r="B678" s="6" t="s">
        <v>2047</v>
      </c>
      <c r="C678" s="6" t="s">
        <v>748</v>
      </c>
    </row>
    <row r="679" spans="2:3" ht="15.75">
      <c r="B679" s="6" t="s">
        <v>2047</v>
      </c>
      <c r="C679" s="6" t="s">
        <v>1358</v>
      </c>
    </row>
    <row r="680" spans="2:3" ht="15.75">
      <c r="B680" s="6" t="s">
        <v>2047</v>
      </c>
      <c r="C680" s="6" t="s">
        <v>1280</v>
      </c>
    </row>
    <row r="681" spans="2:3" ht="15.75">
      <c r="B681" s="6" t="s">
        <v>2047</v>
      </c>
      <c r="C681" s="6" t="s">
        <v>2077</v>
      </c>
    </row>
    <row r="682" spans="2:3" ht="15.75">
      <c r="B682" s="6" t="s">
        <v>2047</v>
      </c>
      <c r="C682" s="6" t="s">
        <v>801</v>
      </c>
    </row>
    <row r="683" spans="2:3" ht="15.75">
      <c r="B683" s="6" t="s">
        <v>2047</v>
      </c>
      <c r="C683" s="6" t="s">
        <v>603</v>
      </c>
    </row>
    <row r="684" spans="2:3" ht="15.75">
      <c r="B684" s="6" t="s">
        <v>2047</v>
      </c>
      <c r="C684" s="6" t="s">
        <v>709</v>
      </c>
    </row>
    <row r="685" spans="2:3" ht="15.75">
      <c r="B685" s="6" t="s">
        <v>2047</v>
      </c>
      <c r="C685" s="6" t="s">
        <v>666</v>
      </c>
    </row>
    <row r="686" spans="2:3" ht="15.75">
      <c r="B686" s="6" t="s">
        <v>2047</v>
      </c>
      <c r="C686" s="6" t="s">
        <v>2078</v>
      </c>
    </row>
    <row r="687" spans="2:3" ht="15.75">
      <c r="B687" s="6" t="s">
        <v>2047</v>
      </c>
      <c r="C687" s="6" t="s">
        <v>1372</v>
      </c>
    </row>
    <row r="688" spans="2:3" ht="15.75">
      <c r="B688" s="6" t="s">
        <v>2047</v>
      </c>
      <c r="C688" s="6" t="s">
        <v>2079</v>
      </c>
    </row>
    <row r="689" spans="2:3" ht="15.75">
      <c r="B689" s="6" t="s">
        <v>2047</v>
      </c>
      <c r="C689" s="6" t="s">
        <v>1208</v>
      </c>
    </row>
    <row r="690" spans="2:3" ht="15.75">
      <c r="B690" s="6" t="s">
        <v>2047</v>
      </c>
      <c r="C690" s="6" t="s">
        <v>1054</v>
      </c>
    </row>
    <row r="691" spans="2:3" ht="15.75">
      <c r="B691" s="6" t="s">
        <v>2047</v>
      </c>
      <c r="C691" s="6" t="s">
        <v>1324</v>
      </c>
    </row>
    <row r="692" spans="2:3" ht="15.75">
      <c r="B692" s="6" t="s">
        <v>2047</v>
      </c>
      <c r="C692" s="6" t="s">
        <v>2080</v>
      </c>
    </row>
    <row r="693" spans="2:3" ht="15.75">
      <c r="B693" s="6" t="s">
        <v>2047</v>
      </c>
      <c r="C693" s="6" t="s">
        <v>2081</v>
      </c>
    </row>
    <row r="694" spans="2:3" ht="15.75">
      <c r="B694" s="6" t="s">
        <v>2047</v>
      </c>
      <c r="C694" s="6" t="s">
        <v>1496</v>
      </c>
    </row>
    <row r="695" spans="2:3" ht="15.75">
      <c r="B695" s="6" t="s">
        <v>2047</v>
      </c>
      <c r="C695" s="6" t="s">
        <v>1497</v>
      </c>
    </row>
    <row r="696" spans="2:3" ht="15.75">
      <c r="B696" s="6" t="s">
        <v>2047</v>
      </c>
      <c r="C696" s="6" t="s">
        <v>2082</v>
      </c>
    </row>
    <row r="697" spans="2:3" ht="15.75">
      <c r="B697" s="6" t="s">
        <v>2047</v>
      </c>
      <c r="C697" s="6" t="s">
        <v>374</v>
      </c>
    </row>
    <row r="698" spans="2:3" ht="15.75">
      <c r="B698" s="6" t="s">
        <v>2047</v>
      </c>
      <c r="C698" s="6" t="s">
        <v>755</v>
      </c>
    </row>
    <row r="699" spans="2:3" ht="15.75">
      <c r="B699" s="6" t="s">
        <v>2047</v>
      </c>
      <c r="C699" s="6" t="s">
        <v>2083</v>
      </c>
    </row>
    <row r="700" spans="2:3" ht="15.75">
      <c r="B700" s="6" t="s">
        <v>2047</v>
      </c>
      <c r="C700" s="6" t="s">
        <v>2084</v>
      </c>
    </row>
    <row r="701" spans="2:3" ht="15.75">
      <c r="B701" s="6" t="s">
        <v>2047</v>
      </c>
      <c r="C701" s="6" t="s">
        <v>110</v>
      </c>
    </row>
    <row r="702" spans="2:3" ht="15.75">
      <c r="B702" s="6" t="s">
        <v>2047</v>
      </c>
      <c r="C702" s="6" t="s">
        <v>595</v>
      </c>
    </row>
    <row r="703" spans="2:3" ht="15.75">
      <c r="B703" s="6" t="s">
        <v>2047</v>
      </c>
      <c r="C703" s="6" t="s">
        <v>2085</v>
      </c>
    </row>
    <row r="704" spans="2:3" ht="15.75">
      <c r="B704" s="6" t="s">
        <v>2047</v>
      </c>
      <c r="C704" s="6" t="s">
        <v>1655</v>
      </c>
    </row>
    <row r="705" spans="2:3" ht="15.75">
      <c r="B705" s="6" t="s">
        <v>2086</v>
      </c>
      <c r="C705" s="6" t="s">
        <v>2087</v>
      </c>
    </row>
    <row r="706" spans="2:3" ht="15.75">
      <c r="B706" s="6" t="s">
        <v>2086</v>
      </c>
      <c r="C706" s="6" t="s">
        <v>2088</v>
      </c>
    </row>
    <row r="707" spans="2:3" ht="15.75">
      <c r="B707" s="6" t="s">
        <v>2086</v>
      </c>
      <c r="C707" s="6" t="s">
        <v>812</v>
      </c>
    </row>
    <row r="708" spans="2:3" ht="15.75">
      <c r="B708" s="6" t="s">
        <v>2086</v>
      </c>
      <c r="C708" s="6" t="s">
        <v>2089</v>
      </c>
    </row>
    <row r="709" spans="2:3" ht="15.75">
      <c r="B709" s="6" t="s">
        <v>2086</v>
      </c>
      <c r="C709" s="6" t="s">
        <v>1277</v>
      </c>
    </row>
    <row r="710" spans="2:3" ht="15.75">
      <c r="B710" s="6" t="s">
        <v>2086</v>
      </c>
      <c r="C710" s="6" t="s">
        <v>2090</v>
      </c>
    </row>
    <row r="711" spans="2:3" ht="15.75">
      <c r="B711" s="6" t="s">
        <v>2086</v>
      </c>
      <c r="C711" s="6" t="s">
        <v>938</v>
      </c>
    </row>
    <row r="712" spans="2:3" ht="15.75">
      <c r="B712" s="6" t="s">
        <v>2086</v>
      </c>
      <c r="C712" s="6" t="s">
        <v>764</v>
      </c>
    </row>
    <row r="713" spans="2:3" ht="15.75">
      <c r="B713" s="6" t="s">
        <v>2086</v>
      </c>
      <c r="C713" s="6" t="s">
        <v>2091</v>
      </c>
    </row>
    <row r="714" spans="2:3" ht="15.75">
      <c r="B714" s="6" t="s">
        <v>2086</v>
      </c>
      <c r="C714" s="6" t="s">
        <v>2092</v>
      </c>
    </row>
    <row r="715" spans="2:3" ht="15.75">
      <c r="B715" s="6" t="s">
        <v>2086</v>
      </c>
      <c r="C715" s="6" t="s">
        <v>865</v>
      </c>
    </row>
    <row r="716" spans="2:3" ht="15.75">
      <c r="B716" s="6" t="s">
        <v>2086</v>
      </c>
      <c r="C716" s="6" t="s">
        <v>2093</v>
      </c>
    </row>
    <row r="717" spans="2:3" ht="15.75">
      <c r="B717" s="6" t="s">
        <v>2086</v>
      </c>
      <c r="C717" s="6" t="s">
        <v>2094</v>
      </c>
    </row>
    <row r="718" spans="2:3" ht="15.75">
      <c r="B718" s="6" t="s">
        <v>2086</v>
      </c>
      <c r="C718" s="6" t="s">
        <v>1710</v>
      </c>
    </row>
    <row r="719" spans="2:3" ht="15.75">
      <c r="B719" s="6" t="s">
        <v>2086</v>
      </c>
      <c r="C719" s="6" t="s">
        <v>2095</v>
      </c>
    </row>
    <row r="720" spans="2:3" ht="15.75">
      <c r="B720" s="6" t="s">
        <v>2086</v>
      </c>
      <c r="C720" s="6" t="s">
        <v>1715</v>
      </c>
    </row>
    <row r="721" spans="2:3" ht="15.75">
      <c r="B721" s="6" t="s">
        <v>2086</v>
      </c>
      <c r="C721" s="6" t="s">
        <v>1281</v>
      </c>
    </row>
    <row r="722" spans="2:3" ht="15.75">
      <c r="B722" s="6" t="s">
        <v>2086</v>
      </c>
      <c r="C722" s="6" t="s">
        <v>2096</v>
      </c>
    </row>
    <row r="723" spans="2:3" ht="15.75">
      <c r="B723" s="6" t="s">
        <v>2086</v>
      </c>
      <c r="C723" s="6" t="s">
        <v>2097</v>
      </c>
    </row>
    <row r="724" spans="2:3" ht="15.75">
      <c r="B724" s="6" t="s">
        <v>2086</v>
      </c>
      <c r="C724" s="6" t="s">
        <v>2098</v>
      </c>
    </row>
    <row r="725" spans="2:3" ht="15.75">
      <c r="B725" s="6" t="s">
        <v>2086</v>
      </c>
      <c r="C725" s="6" t="s">
        <v>2099</v>
      </c>
    </row>
    <row r="726" spans="2:3" ht="15.75">
      <c r="B726" s="6" t="s">
        <v>2086</v>
      </c>
      <c r="C726" s="6" t="s">
        <v>2100</v>
      </c>
    </row>
    <row r="727" spans="2:3" ht="15.75">
      <c r="B727" s="6" t="s">
        <v>2086</v>
      </c>
      <c r="C727" s="6" t="s">
        <v>1314</v>
      </c>
    </row>
    <row r="728" spans="2:3" ht="15.75">
      <c r="B728" s="6" t="s">
        <v>2086</v>
      </c>
      <c r="C728" s="6" t="s">
        <v>1366</v>
      </c>
    </row>
    <row r="729" spans="2:3" ht="15.75">
      <c r="B729" s="6" t="s">
        <v>2086</v>
      </c>
      <c r="C729" s="6" t="s">
        <v>1368</v>
      </c>
    </row>
    <row r="730" spans="2:3" ht="15.75">
      <c r="B730" s="6" t="s">
        <v>2086</v>
      </c>
      <c r="C730" s="6" t="s">
        <v>2101</v>
      </c>
    </row>
    <row r="731" spans="2:3" ht="15.75">
      <c r="B731" s="6" t="s">
        <v>2086</v>
      </c>
      <c r="C731" s="6" t="s">
        <v>1450</v>
      </c>
    </row>
    <row r="732" spans="2:3" ht="15.75">
      <c r="B732" s="6" t="s">
        <v>2086</v>
      </c>
      <c r="C732" s="6" t="s">
        <v>775</v>
      </c>
    </row>
    <row r="733" spans="2:3" ht="15.75">
      <c r="B733" s="6" t="s">
        <v>2086</v>
      </c>
      <c r="C733" s="6" t="s">
        <v>2102</v>
      </c>
    </row>
    <row r="734" spans="2:3" ht="15.75">
      <c r="B734" s="6" t="s">
        <v>2086</v>
      </c>
      <c r="C734" s="6" t="s">
        <v>672</v>
      </c>
    </row>
    <row r="735" spans="2:3" ht="15.75">
      <c r="B735" s="6" t="s">
        <v>2086</v>
      </c>
      <c r="C735" s="6" t="s">
        <v>2103</v>
      </c>
    </row>
    <row r="736" spans="2:3" ht="15.75">
      <c r="B736" s="6" t="s">
        <v>2086</v>
      </c>
      <c r="C736" s="6" t="s">
        <v>721</v>
      </c>
    </row>
    <row r="737" spans="2:3" ht="15.75">
      <c r="B737" s="6" t="s">
        <v>2086</v>
      </c>
      <c r="C737" s="6" t="s">
        <v>614</v>
      </c>
    </row>
    <row r="738" spans="2:3" ht="15.75">
      <c r="B738" s="6" t="s">
        <v>2086</v>
      </c>
      <c r="C738" s="6" t="s">
        <v>425</v>
      </c>
    </row>
    <row r="739" spans="2:3" ht="15.75">
      <c r="B739" s="6" t="s">
        <v>2086</v>
      </c>
      <c r="C739" s="6" t="s">
        <v>1373</v>
      </c>
    </row>
    <row r="740" spans="2:3" ht="15.75">
      <c r="B740" s="6" t="s">
        <v>2086</v>
      </c>
      <c r="C740" s="6" t="s">
        <v>2104</v>
      </c>
    </row>
    <row r="741" spans="2:3" ht="15.75">
      <c r="B741" s="6" t="s">
        <v>2086</v>
      </c>
      <c r="C741" s="6" t="s">
        <v>325</v>
      </c>
    </row>
    <row r="742" spans="2:3" ht="15.75">
      <c r="B742" s="6" t="s">
        <v>2086</v>
      </c>
      <c r="C742" s="6" t="s">
        <v>2105</v>
      </c>
    </row>
    <row r="743" spans="2:3" ht="15.75">
      <c r="B743" s="6" t="s">
        <v>2086</v>
      </c>
      <c r="C743" s="6" t="s">
        <v>2106</v>
      </c>
    </row>
    <row r="744" spans="2:3" ht="15.75">
      <c r="B744" s="6" t="s">
        <v>2086</v>
      </c>
      <c r="C744" s="6" t="s">
        <v>633</v>
      </c>
    </row>
    <row r="745" spans="2:3" ht="15.75">
      <c r="B745" s="6" t="s">
        <v>2086</v>
      </c>
      <c r="C745" s="6" t="s">
        <v>2107</v>
      </c>
    </row>
    <row r="746" spans="2:3" ht="15.75">
      <c r="B746" s="6" t="s">
        <v>2086</v>
      </c>
      <c r="C746" s="6" t="s">
        <v>1470</v>
      </c>
    </row>
    <row r="747" spans="2:3" ht="15.75">
      <c r="B747" s="6" t="s">
        <v>2086</v>
      </c>
      <c r="C747" s="6" t="s">
        <v>2108</v>
      </c>
    </row>
    <row r="748" spans="2:3" ht="15.75">
      <c r="B748" s="6" t="s">
        <v>2086</v>
      </c>
      <c r="C748" s="6" t="s">
        <v>783</v>
      </c>
    </row>
    <row r="749" spans="2:3" ht="15.75">
      <c r="B749" s="6" t="s">
        <v>2086</v>
      </c>
      <c r="C749" s="6" t="s">
        <v>1477</v>
      </c>
    </row>
    <row r="750" spans="2:3" ht="15.75">
      <c r="B750" s="6" t="s">
        <v>2086</v>
      </c>
      <c r="C750" s="6" t="s">
        <v>1783</v>
      </c>
    </row>
    <row r="751" spans="2:3" ht="15.75">
      <c r="B751" s="6" t="s">
        <v>2086</v>
      </c>
      <c r="C751" s="6" t="s">
        <v>1786</v>
      </c>
    </row>
    <row r="752" spans="2:3" ht="15.75">
      <c r="B752" s="6" t="s">
        <v>2086</v>
      </c>
      <c r="C752" s="6" t="s">
        <v>784</v>
      </c>
    </row>
    <row r="753" spans="2:3" ht="15.75">
      <c r="B753" s="6" t="s">
        <v>2086</v>
      </c>
      <c r="C753" s="6" t="s">
        <v>975</v>
      </c>
    </row>
    <row r="754" spans="2:3" ht="15.75">
      <c r="B754" s="6" t="s">
        <v>2086</v>
      </c>
      <c r="C754" s="6" t="s">
        <v>985</v>
      </c>
    </row>
    <row r="755" spans="2:3" ht="15.75">
      <c r="B755" s="6" t="s">
        <v>2086</v>
      </c>
      <c r="C755" s="6" t="s">
        <v>2109</v>
      </c>
    </row>
    <row r="756" spans="2:3" ht="15.75">
      <c r="B756" s="6" t="s">
        <v>2086</v>
      </c>
      <c r="C756" s="6" t="s">
        <v>664</v>
      </c>
    </row>
    <row r="757" spans="2:3" ht="15.75">
      <c r="B757" s="6" t="s">
        <v>2086</v>
      </c>
      <c r="C757" s="6" t="s">
        <v>1389</v>
      </c>
    </row>
    <row r="758" spans="2:3" ht="15.75">
      <c r="B758" s="6" t="s">
        <v>2086</v>
      </c>
      <c r="C758" s="6" t="s">
        <v>787</v>
      </c>
    </row>
    <row r="759" spans="2:3" ht="15.75">
      <c r="B759" s="6" t="s">
        <v>2086</v>
      </c>
      <c r="C759" s="6" t="s">
        <v>1630</v>
      </c>
    </row>
    <row r="760" spans="2:3" ht="15.75">
      <c r="B760" s="6" t="s">
        <v>2086</v>
      </c>
      <c r="C760" s="6" t="s">
        <v>996</v>
      </c>
    </row>
    <row r="761" spans="2:3" ht="15.75">
      <c r="B761" s="6" t="s">
        <v>2086</v>
      </c>
      <c r="C761" s="6" t="s">
        <v>2110</v>
      </c>
    </row>
    <row r="762" spans="2:3" ht="15.75">
      <c r="B762" s="6" t="s">
        <v>2086</v>
      </c>
      <c r="C762" s="6" t="s">
        <v>788</v>
      </c>
    </row>
    <row r="763" spans="2:3" ht="15.75">
      <c r="B763" s="6" t="s">
        <v>2086</v>
      </c>
      <c r="C763" s="6" t="s">
        <v>1833</v>
      </c>
    </row>
    <row r="764" spans="2:3" ht="15.75">
      <c r="B764" s="6" t="s">
        <v>2086</v>
      </c>
      <c r="C764" s="6" t="s">
        <v>2111</v>
      </c>
    </row>
    <row r="765" spans="2:3" ht="15.75">
      <c r="B765" s="6" t="s">
        <v>2086</v>
      </c>
      <c r="C765" s="6" t="s">
        <v>2112</v>
      </c>
    </row>
    <row r="766" spans="2:3" ht="15.75">
      <c r="B766" s="6" t="s">
        <v>2086</v>
      </c>
      <c r="C766" s="6" t="s">
        <v>2113</v>
      </c>
    </row>
    <row r="767" spans="2:3" ht="15.75">
      <c r="B767" s="6" t="s">
        <v>2086</v>
      </c>
      <c r="C767" s="6" t="s">
        <v>385</v>
      </c>
    </row>
    <row r="768" spans="2:3" ht="15.75">
      <c r="B768" s="6" t="s">
        <v>2086</v>
      </c>
      <c r="C768" s="6" t="s">
        <v>2114</v>
      </c>
    </row>
    <row r="769" spans="2:3" ht="15.75">
      <c r="B769" s="6" t="s">
        <v>2086</v>
      </c>
      <c r="C769" s="6" t="s">
        <v>2115</v>
      </c>
    </row>
    <row r="770" spans="2:3" ht="15.75">
      <c r="B770" s="6" t="s">
        <v>2086</v>
      </c>
      <c r="C770" s="6" t="s">
        <v>2116</v>
      </c>
    </row>
    <row r="771" spans="2:3" ht="15.75">
      <c r="B771" s="6" t="s">
        <v>2086</v>
      </c>
      <c r="C771" s="6" t="s">
        <v>1415</v>
      </c>
    </row>
    <row r="772" spans="2:3" ht="15.75">
      <c r="B772" s="6" t="s">
        <v>2086</v>
      </c>
      <c r="C772" s="6" t="s">
        <v>1299</v>
      </c>
    </row>
    <row r="773" spans="2:3" ht="15.75">
      <c r="B773" s="6" t="s">
        <v>2086</v>
      </c>
      <c r="C773" s="6" t="s">
        <v>2117</v>
      </c>
    </row>
    <row r="774" spans="2:3" ht="15.75">
      <c r="B774" s="6" t="s">
        <v>2086</v>
      </c>
      <c r="C774" s="6" t="s">
        <v>2118</v>
      </c>
    </row>
    <row r="775" spans="2:3" ht="15.75">
      <c r="B775" s="6" t="s">
        <v>2086</v>
      </c>
      <c r="C775" s="6" t="s">
        <v>594</v>
      </c>
    </row>
    <row r="776" spans="2:3" ht="15.75">
      <c r="B776" s="6" t="s">
        <v>2086</v>
      </c>
      <c r="C776" s="6" t="s">
        <v>2119</v>
      </c>
    </row>
    <row r="777" spans="2:3" ht="15.75">
      <c r="B777" s="6" t="s">
        <v>2086</v>
      </c>
      <c r="C777" s="6" t="s">
        <v>2120</v>
      </c>
    </row>
    <row r="778" spans="2:3" ht="15.75">
      <c r="B778" s="6" t="s">
        <v>2086</v>
      </c>
      <c r="C778" s="6" t="s">
        <v>2121</v>
      </c>
    </row>
    <row r="779" spans="2:3" ht="15.75">
      <c r="B779" s="6" t="s">
        <v>2086</v>
      </c>
      <c r="C779" s="6" t="s">
        <v>2122</v>
      </c>
    </row>
    <row r="780" spans="2:3" ht="15.75">
      <c r="B780" s="6" t="s">
        <v>2086</v>
      </c>
      <c r="C780" s="6" t="s">
        <v>1017</v>
      </c>
    </row>
    <row r="781" spans="2:3" ht="15.75">
      <c r="B781" s="6" t="s">
        <v>2086</v>
      </c>
      <c r="C781" s="6" t="s">
        <v>1472</v>
      </c>
    </row>
    <row r="782" spans="2:3" ht="15.75">
      <c r="B782" s="6" t="s">
        <v>2086</v>
      </c>
      <c r="C782" s="6" t="s">
        <v>2123</v>
      </c>
    </row>
    <row r="783" spans="2:3" ht="15.75">
      <c r="B783" s="6" t="s">
        <v>2086</v>
      </c>
      <c r="C783" s="6" t="s">
        <v>2124</v>
      </c>
    </row>
    <row r="784" spans="2:3" ht="15.75">
      <c r="B784" s="6" t="s">
        <v>2086</v>
      </c>
      <c r="C784" s="6" t="s">
        <v>2125</v>
      </c>
    </row>
    <row r="785" spans="2:3" ht="15.75">
      <c r="B785" s="6" t="s">
        <v>2086</v>
      </c>
      <c r="C785" s="6" t="s">
        <v>2126</v>
      </c>
    </row>
    <row r="786" spans="2:3" ht="15.75">
      <c r="B786" s="6" t="s">
        <v>2086</v>
      </c>
      <c r="C786" s="6" t="s">
        <v>2127</v>
      </c>
    </row>
    <row r="787" spans="2:3" ht="15.75">
      <c r="B787" s="6" t="s">
        <v>2086</v>
      </c>
      <c r="C787" s="6" t="s">
        <v>2128</v>
      </c>
    </row>
    <row r="788" spans="2:3" ht="15.75">
      <c r="B788" s="6" t="s">
        <v>2086</v>
      </c>
      <c r="C788" s="6" t="s">
        <v>705</v>
      </c>
    </row>
    <row r="789" spans="2:3" ht="15.75">
      <c r="B789" s="6" t="s">
        <v>2086</v>
      </c>
      <c r="C789" s="6" t="s">
        <v>1293</v>
      </c>
    </row>
    <row r="790" spans="2:3" ht="15.75">
      <c r="B790" s="6" t="s">
        <v>2086</v>
      </c>
      <c r="C790" s="6" t="s">
        <v>1088</v>
      </c>
    </row>
    <row r="791" spans="2:3" ht="15.75">
      <c r="B791" s="6" t="s">
        <v>2086</v>
      </c>
      <c r="C791" s="6" t="s">
        <v>839</v>
      </c>
    </row>
    <row r="792" spans="2:3" ht="15.75">
      <c r="B792" s="6" t="s">
        <v>2086</v>
      </c>
      <c r="C792" s="6" t="s">
        <v>1829</v>
      </c>
    </row>
    <row r="793" spans="2:3" ht="15.75">
      <c r="B793" s="6" t="s">
        <v>2086</v>
      </c>
      <c r="C793" s="6" t="s">
        <v>2129</v>
      </c>
    </row>
    <row r="794" spans="2:3" ht="15.75">
      <c r="B794" s="6" t="s">
        <v>2086</v>
      </c>
      <c r="C794" s="6" t="s">
        <v>1093</v>
      </c>
    </row>
    <row r="795" spans="2:3" ht="15.75">
      <c r="B795" s="6" t="s">
        <v>2086</v>
      </c>
      <c r="C795" s="6" t="s">
        <v>1395</v>
      </c>
    </row>
    <row r="796" spans="2:3" ht="15.75">
      <c r="B796" s="6" t="s">
        <v>2086</v>
      </c>
      <c r="C796" s="6" t="s">
        <v>1398</v>
      </c>
    </row>
    <row r="797" spans="2:3" ht="15.75">
      <c r="B797" s="6" t="s">
        <v>2086</v>
      </c>
      <c r="C797" s="6" t="s">
        <v>2130</v>
      </c>
    </row>
    <row r="798" spans="2:3" ht="15.75">
      <c r="B798" s="6" t="s">
        <v>2086</v>
      </c>
      <c r="C798" s="6" t="s">
        <v>2131</v>
      </c>
    </row>
    <row r="799" spans="2:3" ht="15.75">
      <c r="B799" s="6" t="s">
        <v>2086</v>
      </c>
      <c r="C799" s="6" t="s">
        <v>1859</v>
      </c>
    </row>
    <row r="800" spans="2:3" ht="15.75">
      <c r="B800" s="6" t="s">
        <v>2086</v>
      </c>
      <c r="C800" s="6" t="s">
        <v>759</v>
      </c>
    </row>
    <row r="801" spans="2:3" ht="15.75">
      <c r="B801" s="6" t="s">
        <v>2086</v>
      </c>
      <c r="C801" s="6" t="s">
        <v>1656</v>
      </c>
    </row>
    <row r="802" spans="2:3" ht="15.75">
      <c r="B802" s="6" t="s">
        <v>2086</v>
      </c>
      <c r="C802" s="6" t="s">
        <v>1658</v>
      </c>
    </row>
    <row r="803" spans="2:3" ht="15.75">
      <c r="B803" s="6" t="s">
        <v>2086</v>
      </c>
      <c r="C803" s="6" t="s">
        <v>567</v>
      </c>
    </row>
    <row r="804" spans="2:3" ht="15.75">
      <c r="B804" s="6" t="s">
        <v>2086</v>
      </c>
      <c r="C804" s="6" t="s">
        <v>2132</v>
      </c>
    </row>
    <row r="805" spans="2:3" ht="15.75">
      <c r="B805" s="6" t="s">
        <v>2133</v>
      </c>
      <c r="C805" s="6" t="s">
        <v>1668</v>
      </c>
    </row>
    <row r="806" spans="2:3" ht="15.75">
      <c r="B806" s="6" t="s">
        <v>2133</v>
      </c>
      <c r="C806" s="6" t="s">
        <v>2134</v>
      </c>
    </row>
    <row r="807" spans="2:3" ht="15.75">
      <c r="B807" s="6" t="s">
        <v>2133</v>
      </c>
      <c r="C807" s="6" t="s">
        <v>2135</v>
      </c>
    </row>
    <row r="808" spans="2:3" ht="15.75">
      <c r="B808" s="6" t="s">
        <v>2133</v>
      </c>
      <c r="C808" s="6" t="s">
        <v>929</v>
      </c>
    </row>
    <row r="809" spans="2:3" ht="15.75">
      <c r="B809" s="6" t="s">
        <v>2133</v>
      </c>
      <c r="C809" s="6" t="s">
        <v>2136</v>
      </c>
    </row>
    <row r="810" spans="2:3" ht="15.75">
      <c r="B810" s="6" t="s">
        <v>2133</v>
      </c>
      <c r="C810" s="6" t="s">
        <v>2137</v>
      </c>
    </row>
    <row r="811" spans="2:3" ht="15.75">
      <c r="B811" s="6" t="s">
        <v>2133</v>
      </c>
      <c r="C811" s="6" t="s">
        <v>413</v>
      </c>
    </row>
    <row r="812" spans="2:3" ht="15.75">
      <c r="B812" s="6" t="s">
        <v>2133</v>
      </c>
      <c r="C812" s="6" t="s">
        <v>2138</v>
      </c>
    </row>
    <row r="813" spans="2:3" ht="15.75">
      <c r="B813" s="6" t="s">
        <v>2133</v>
      </c>
      <c r="C813" s="6" t="s">
        <v>1360</v>
      </c>
    </row>
    <row r="814" spans="2:3" ht="15.75">
      <c r="B814" s="6" t="s">
        <v>2133</v>
      </c>
      <c r="C814" s="6" t="s">
        <v>766</v>
      </c>
    </row>
    <row r="815" spans="2:3" ht="15.75">
      <c r="B815" s="6" t="s">
        <v>2133</v>
      </c>
      <c r="C815" s="6" t="s">
        <v>1555</v>
      </c>
    </row>
    <row r="816" spans="2:3" ht="15.75">
      <c r="B816" s="6" t="s">
        <v>2133</v>
      </c>
      <c r="C816" s="6" t="s">
        <v>2139</v>
      </c>
    </row>
    <row r="817" spans="2:3" ht="15.75">
      <c r="B817" s="6" t="s">
        <v>2133</v>
      </c>
      <c r="C817" s="6" t="s">
        <v>868</v>
      </c>
    </row>
    <row r="818" spans="2:3" ht="15.75">
      <c r="B818" s="6" t="s">
        <v>2133</v>
      </c>
      <c r="C818" s="6" t="s">
        <v>2140</v>
      </c>
    </row>
    <row r="819" spans="2:3" ht="15.75">
      <c r="B819" s="6" t="s">
        <v>2133</v>
      </c>
      <c r="C819" s="6" t="s">
        <v>1702</v>
      </c>
    </row>
    <row r="820" spans="2:3" ht="15.75">
      <c r="B820" s="6" t="s">
        <v>2133</v>
      </c>
      <c r="C820" s="6" t="s">
        <v>1705</v>
      </c>
    </row>
    <row r="821" spans="2:3" ht="15.75">
      <c r="B821" s="6" t="s">
        <v>2133</v>
      </c>
      <c r="C821" s="6" t="s">
        <v>2141</v>
      </c>
    </row>
    <row r="822" spans="2:3" ht="15.75">
      <c r="B822" s="6" t="s">
        <v>2133</v>
      </c>
      <c r="C822" s="6" t="s">
        <v>1712</v>
      </c>
    </row>
    <row r="823" spans="2:3" ht="15.75">
      <c r="B823" s="6" t="s">
        <v>2133</v>
      </c>
      <c r="C823" s="6" t="s">
        <v>1569</v>
      </c>
    </row>
    <row r="824" spans="2:3" ht="15.75">
      <c r="B824" s="6" t="s">
        <v>2133</v>
      </c>
      <c r="C824" s="6" t="s">
        <v>1716</v>
      </c>
    </row>
    <row r="825" spans="2:3" ht="15.75">
      <c r="B825" s="6" t="s">
        <v>2133</v>
      </c>
      <c r="C825" s="6" t="s">
        <v>2142</v>
      </c>
    </row>
    <row r="826" spans="2:3" ht="15.75">
      <c r="B826" s="6" t="s">
        <v>2133</v>
      </c>
      <c r="C826" s="6" t="s">
        <v>2143</v>
      </c>
    </row>
    <row r="827" spans="2:3" ht="15.75">
      <c r="B827" s="6" t="s">
        <v>2133</v>
      </c>
      <c r="C827" s="6" t="s">
        <v>1719</v>
      </c>
    </row>
    <row r="828" spans="2:3" ht="15.75">
      <c r="B828" s="6" t="s">
        <v>2133</v>
      </c>
      <c r="C828" s="6" t="s">
        <v>472</v>
      </c>
    </row>
    <row r="829" spans="2:3" ht="15.75">
      <c r="B829" s="6" t="s">
        <v>2133</v>
      </c>
      <c r="C829" s="6" t="s">
        <v>2144</v>
      </c>
    </row>
    <row r="830" spans="2:3" ht="15.75">
      <c r="B830" s="6" t="s">
        <v>2133</v>
      </c>
      <c r="C830" s="6" t="s">
        <v>1311</v>
      </c>
    </row>
    <row r="831" spans="2:3" ht="15.75">
      <c r="B831" s="6" t="s">
        <v>2133</v>
      </c>
      <c r="C831" s="6" t="s">
        <v>701</v>
      </c>
    </row>
    <row r="832" spans="2:3" ht="15.75">
      <c r="B832" s="6" t="s">
        <v>2133</v>
      </c>
      <c r="C832" s="6" t="s">
        <v>1733</v>
      </c>
    </row>
    <row r="833" spans="2:3" ht="15.75">
      <c r="B833" s="6" t="s">
        <v>2133</v>
      </c>
      <c r="C833" s="6" t="s">
        <v>2145</v>
      </c>
    </row>
    <row r="834" spans="2:3" ht="15.75">
      <c r="B834" s="6" t="s">
        <v>2133</v>
      </c>
      <c r="C834" s="6" t="s">
        <v>1367</v>
      </c>
    </row>
    <row r="835" spans="2:3" ht="15.75">
      <c r="B835" s="6" t="s">
        <v>2133</v>
      </c>
      <c r="C835" s="6" t="s">
        <v>1315</v>
      </c>
    </row>
    <row r="836" spans="2:3" ht="15.75">
      <c r="B836" s="6" t="s">
        <v>2133</v>
      </c>
      <c r="C836" s="6" t="s">
        <v>2146</v>
      </c>
    </row>
    <row r="837" spans="2:3" ht="15.75">
      <c r="B837" s="6" t="s">
        <v>2133</v>
      </c>
      <c r="C837" s="6" t="s">
        <v>2147</v>
      </c>
    </row>
    <row r="838" spans="2:3" ht="15.75">
      <c r="B838" s="6" t="s">
        <v>2133</v>
      </c>
      <c r="C838" s="6" t="s">
        <v>621</v>
      </c>
    </row>
    <row r="839" spans="2:3" ht="15.75">
      <c r="B839" s="6" t="s">
        <v>2133</v>
      </c>
      <c r="C839" s="6" t="s">
        <v>1452</v>
      </c>
    </row>
    <row r="840" spans="2:3" ht="15.75">
      <c r="B840" s="6" t="s">
        <v>2133</v>
      </c>
      <c r="C840" s="6" t="s">
        <v>720</v>
      </c>
    </row>
    <row r="841" spans="2:3" ht="15.75">
      <c r="B841" s="6" t="s">
        <v>2133</v>
      </c>
      <c r="C841" s="6" t="s">
        <v>546</v>
      </c>
    </row>
    <row r="842" spans="2:3" ht="15.75">
      <c r="B842" s="6" t="s">
        <v>2133</v>
      </c>
      <c r="C842" s="6" t="s">
        <v>1456</v>
      </c>
    </row>
    <row r="843" spans="2:3" ht="15.75">
      <c r="B843" s="6" t="s">
        <v>2133</v>
      </c>
      <c r="C843" s="6" t="s">
        <v>622</v>
      </c>
    </row>
    <row r="844" spans="2:3" ht="15.75">
      <c r="B844" s="6" t="s">
        <v>2133</v>
      </c>
      <c r="C844" s="6" t="s">
        <v>2148</v>
      </c>
    </row>
    <row r="845" spans="2:3" ht="15.75">
      <c r="B845" s="6" t="s">
        <v>2133</v>
      </c>
      <c r="C845" s="6" t="s">
        <v>964</v>
      </c>
    </row>
    <row r="846" spans="2:3" ht="15.75">
      <c r="B846" s="6" t="s">
        <v>2133</v>
      </c>
      <c r="C846" s="6" t="s">
        <v>2149</v>
      </c>
    </row>
    <row r="847" spans="2:3" ht="15.75">
      <c r="B847" s="6" t="s">
        <v>2133</v>
      </c>
      <c r="C847" s="6" t="s">
        <v>2150</v>
      </c>
    </row>
    <row r="848" spans="2:3" ht="15.75">
      <c r="B848" s="6" t="s">
        <v>2133</v>
      </c>
      <c r="C848" s="6" t="s">
        <v>1463</v>
      </c>
    </row>
    <row r="849" spans="2:3" ht="15.75">
      <c r="B849" s="6" t="s">
        <v>2133</v>
      </c>
      <c r="C849" s="6" t="s">
        <v>2151</v>
      </c>
    </row>
    <row r="850" spans="2:3" ht="15.75">
      <c r="B850" s="6" t="s">
        <v>2133</v>
      </c>
      <c r="C850" s="6" t="s">
        <v>1765</v>
      </c>
    </row>
    <row r="851" spans="2:3" ht="15.75">
      <c r="B851" s="6" t="s">
        <v>2133</v>
      </c>
      <c r="C851" s="6" t="s">
        <v>662</v>
      </c>
    </row>
    <row r="852" spans="2:3" ht="15.75">
      <c r="B852" s="6" t="s">
        <v>2133</v>
      </c>
      <c r="C852" s="6" t="s">
        <v>825</v>
      </c>
    </row>
    <row r="853" spans="2:3" ht="15.75">
      <c r="B853" s="6" t="s">
        <v>2133</v>
      </c>
      <c r="C853" s="6" t="s">
        <v>2152</v>
      </c>
    </row>
    <row r="854" spans="2:3" ht="15.75">
      <c r="B854" s="6" t="s">
        <v>2133</v>
      </c>
      <c r="C854" s="6" t="s">
        <v>2153</v>
      </c>
    </row>
    <row r="855" spans="2:3" ht="15.75">
      <c r="B855" s="6" t="s">
        <v>2133</v>
      </c>
      <c r="C855" s="6" t="s">
        <v>1479</v>
      </c>
    </row>
    <row r="856" spans="2:3" ht="15.75">
      <c r="B856" s="6" t="s">
        <v>2133</v>
      </c>
      <c r="C856" s="6" t="s">
        <v>2154</v>
      </c>
    </row>
    <row r="857" spans="2:3" ht="15.75">
      <c r="B857" s="6" t="s">
        <v>2133</v>
      </c>
      <c r="C857" s="6" t="s">
        <v>2155</v>
      </c>
    </row>
    <row r="858" spans="2:3" ht="15.75">
      <c r="B858" s="6" t="s">
        <v>2133</v>
      </c>
      <c r="C858" s="6" t="s">
        <v>2156</v>
      </c>
    </row>
    <row r="859" spans="2:3" ht="15.75">
      <c r="B859" s="6" t="s">
        <v>2133</v>
      </c>
      <c r="C859" s="6" t="s">
        <v>2157</v>
      </c>
    </row>
    <row r="860" spans="2:3" ht="15.75">
      <c r="B860" s="6" t="s">
        <v>2133</v>
      </c>
      <c r="C860" s="6" t="s">
        <v>753</v>
      </c>
    </row>
    <row r="861" spans="2:3" ht="15.75">
      <c r="B861" s="6" t="s">
        <v>2133</v>
      </c>
      <c r="C861" s="6" t="s">
        <v>1495</v>
      </c>
    </row>
    <row r="862" spans="2:3" ht="15.75">
      <c r="B862" s="6" t="s">
        <v>2133</v>
      </c>
      <c r="C862" s="6" t="s">
        <v>2158</v>
      </c>
    </row>
    <row r="863" spans="2:3" ht="15.75">
      <c r="B863" s="6" t="s">
        <v>2133</v>
      </c>
      <c r="C863" s="6" t="s">
        <v>2159</v>
      </c>
    </row>
    <row r="864" spans="2:3" ht="15.75">
      <c r="B864" s="6" t="s">
        <v>2133</v>
      </c>
      <c r="C864" s="6" t="s">
        <v>2160</v>
      </c>
    </row>
    <row r="865" spans="2:3" ht="15.75">
      <c r="B865" s="6" t="s">
        <v>2133</v>
      </c>
      <c r="C865" s="6" t="s">
        <v>997</v>
      </c>
    </row>
    <row r="866" spans="2:3" ht="15.75">
      <c r="B866" s="6" t="s">
        <v>2133</v>
      </c>
      <c r="C866" s="6" t="s">
        <v>2161</v>
      </c>
    </row>
    <row r="867" spans="2:3" ht="15.75">
      <c r="B867" s="6" t="s">
        <v>2133</v>
      </c>
      <c r="C867" s="6" t="s">
        <v>886</v>
      </c>
    </row>
    <row r="868" spans="2:3" ht="15.75">
      <c r="B868" s="6" t="s">
        <v>2133</v>
      </c>
      <c r="C868" s="6" t="s">
        <v>543</v>
      </c>
    </row>
    <row r="869" spans="2:3" ht="15.75">
      <c r="B869" s="6" t="s">
        <v>2133</v>
      </c>
      <c r="C869" s="6" t="s">
        <v>2162</v>
      </c>
    </row>
    <row r="870" spans="2:3" ht="15.75">
      <c r="B870" s="6" t="s">
        <v>2133</v>
      </c>
      <c r="C870" s="6" t="s">
        <v>2163</v>
      </c>
    </row>
    <row r="871" spans="2:3" ht="15.75">
      <c r="B871" s="6" t="s">
        <v>2133</v>
      </c>
      <c r="C871" s="6" t="s">
        <v>2164</v>
      </c>
    </row>
    <row r="872" spans="2:3" ht="15.75">
      <c r="B872" s="6" t="s">
        <v>2133</v>
      </c>
      <c r="C872" s="6" t="s">
        <v>2165</v>
      </c>
    </row>
    <row r="873" spans="2:3" ht="15.75">
      <c r="B873" s="6" t="s">
        <v>2133</v>
      </c>
      <c r="C873" s="6" t="s">
        <v>2166</v>
      </c>
    </row>
    <row r="874" spans="2:3" ht="15.75">
      <c r="B874" s="6" t="s">
        <v>2133</v>
      </c>
      <c r="C874" s="6" t="s">
        <v>2167</v>
      </c>
    </row>
    <row r="875" spans="2:3" ht="15.75">
      <c r="B875" s="6" t="s">
        <v>2133</v>
      </c>
      <c r="C875" s="6" t="s">
        <v>2168</v>
      </c>
    </row>
    <row r="876" spans="2:3" ht="15.75">
      <c r="B876" s="6" t="s">
        <v>2133</v>
      </c>
      <c r="C876" s="6" t="s">
        <v>2169</v>
      </c>
    </row>
    <row r="877" spans="2:3" ht="15.75">
      <c r="B877" s="6" t="s">
        <v>2133</v>
      </c>
      <c r="C877" s="6" t="s">
        <v>335</v>
      </c>
    </row>
    <row r="878" spans="2:3" ht="15.75">
      <c r="B878" s="6" t="s">
        <v>2133</v>
      </c>
      <c r="C878" s="6" t="s">
        <v>1404</v>
      </c>
    </row>
    <row r="879" spans="2:3" ht="15.75">
      <c r="B879" s="6" t="s">
        <v>2133</v>
      </c>
      <c r="C879" s="6" t="s">
        <v>1533</v>
      </c>
    </row>
    <row r="880" spans="2:3" ht="15.75">
      <c r="B880" s="6" t="s">
        <v>2133</v>
      </c>
      <c r="C880" s="6" t="s">
        <v>1072</v>
      </c>
    </row>
    <row r="881" spans="2:3" ht="15.75">
      <c r="B881" s="6" t="s">
        <v>2133</v>
      </c>
      <c r="C881" s="6" t="s">
        <v>2170</v>
      </c>
    </row>
    <row r="882" spans="2:3" ht="15.75">
      <c r="B882" s="6" t="s">
        <v>2133</v>
      </c>
      <c r="C882" s="6" t="s">
        <v>2171</v>
      </c>
    </row>
    <row r="883" spans="2:3" ht="15.75">
      <c r="B883" s="6" t="s">
        <v>2133</v>
      </c>
      <c r="C883" s="6" t="s">
        <v>799</v>
      </c>
    </row>
    <row r="884" spans="2:3" ht="15.75">
      <c r="B884" s="6" t="s">
        <v>2133</v>
      </c>
      <c r="C884" s="6" t="s">
        <v>800</v>
      </c>
    </row>
    <row r="885" spans="2:3" ht="15.75">
      <c r="B885" s="6" t="s">
        <v>2133</v>
      </c>
      <c r="C885" s="6" t="s">
        <v>2172</v>
      </c>
    </row>
    <row r="886" spans="2:3" ht="15.75">
      <c r="B886" s="6" t="s">
        <v>2133</v>
      </c>
      <c r="C886" s="6" t="s">
        <v>2173</v>
      </c>
    </row>
    <row r="887" spans="2:3" ht="15.75">
      <c r="B887" s="6" t="s">
        <v>2133</v>
      </c>
      <c r="C887" s="6" t="s">
        <v>2174</v>
      </c>
    </row>
    <row r="888" spans="2:3" ht="15.75">
      <c r="B888" s="6" t="s">
        <v>2133</v>
      </c>
      <c r="C888" s="6" t="s">
        <v>2175</v>
      </c>
    </row>
    <row r="889" spans="2:3" ht="15.75">
      <c r="B889" s="6" t="s">
        <v>2133</v>
      </c>
      <c r="C889" s="6" t="s">
        <v>2176</v>
      </c>
    </row>
    <row r="890" spans="2:3" ht="15.75">
      <c r="B890" s="6" t="s">
        <v>2133</v>
      </c>
      <c r="C890" s="6" t="s">
        <v>1082</v>
      </c>
    </row>
    <row r="891" spans="2:3" ht="15.75">
      <c r="B891" s="6" t="s">
        <v>2133</v>
      </c>
      <c r="C891" s="6" t="s">
        <v>712</v>
      </c>
    </row>
    <row r="892" spans="2:3" ht="15.75">
      <c r="B892" s="6" t="s">
        <v>2133</v>
      </c>
      <c r="C892" s="6" t="s">
        <v>2177</v>
      </c>
    </row>
    <row r="893" spans="2:3" ht="15.75">
      <c r="B893" s="6" t="s">
        <v>2133</v>
      </c>
      <c r="C893" s="6" t="s">
        <v>1391</v>
      </c>
    </row>
    <row r="894" spans="2:3" ht="15.75">
      <c r="B894" s="6" t="s">
        <v>2133</v>
      </c>
      <c r="C894" s="6" t="s">
        <v>1087</v>
      </c>
    </row>
    <row r="895" spans="2:3" ht="15.75">
      <c r="B895" s="6" t="s">
        <v>2133</v>
      </c>
      <c r="C895" s="6" t="s">
        <v>1503</v>
      </c>
    </row>
    <row r="896" spans="2:3" ht="15.75">
      <c r="B896" s="6" t="s">
        <v>2133</v>
      </c>
      <c r="C896" s="6" t="s">
        <v>1628</v>
      </c>
    </row>
    <row r="897" spans="2:3" ht="15.75">
      <c r="B897" s="6" t="s">
        <v>2133</v>
      </c>
      <c r="C897" s="6" t="s">
        <v>1511</v>
      </c>
    </row>
    <row r="898" spans="2:3" ht="15.75">
      <c r="B898" s="6" t="s">
        <v>2133</v>
      </c>
      <c r="C898" s="6" t="s">
        <v>1092</v>
      </c>
    </row>
    <row r="899" spans="2:3" ht="15.75">
      <c r="B899" s="6" t="s">
        <v>2133</v>
      </c>
      <c r="C899" s="6" t="s">
        <v>2178</v>
      </c>
    </row>
    <row r="900" spans="2:3" ht="15.75">
      <c r="B900" s="6" t="s">
        <v>2133</v>
      </c>
      <c r="C900" s="6" t="s">
        <v>2179</v>
      </c>
    </row>
    <row r="901" spans="2:3" ht="15.75">
      <c r="B901" s="6" t="s">
        <v>2133</v>
      </c>
      <c r="C901" s="6" t="s">
        <v>2180</v>
      </c>
    </row>
    <row r="902" spans="2:3" ht="15.75">
      <c r="B902" s="6" t="s">
        <v>2133</v>
      </c>
      <c r="C902" s="6" t="s">
        <v>760</v>
      </c>
    </row>
    <row r="903" spans="2:3" ht="15.75">
      <c r="B903" s="6" t="s">
        <v>2133</v>
      </c>
      <c r="C903" s="6" t="s">
        <v>1871</v>
      </c>
    </row>
    <row r="904" spans="2:3" ht="15.75">
      <c r="B904" s="6" t="s">
        <v>2133</v>
      </c>
      <c r="C904" s="6" t="s">
        <v>2181</v>
      </c>
    </row>
    <row r="905" spans="2:3" ht="15.75">
      <c r="B905" s="6" t="s">
        <v>2182</v>
      </c>
      <c r="C905" s="6" t="s">
        <v>2183</v>
      </c>
    </row>
    <row r="906" spans="2:3" ht="15.75">
      <c r="B906" s="6" t="s">
        <v>2182</v>
      </c>
      <c r="C906" s="6" t="s">
        <v>2184</v>
      </c>
    </row>
    <row r="907" spans="2:3" ht="15.75">
      <c r="B907" s="6" t="s">
        <v>2182</v>
      </c>
      <c r="C907" s="6" t="s">
        <v>2185</v>
      </c>
    </row>
    <row r="908" spans="2:3" ht="15.75">
      <c r="B908" s="6" t="s">
        <v>2182</v>
      </c>
      <c r="C908" s="6" t="s">
        <v>2186</v>
      </c>
    </row>
    <row r="909" spans="2:3" ht="15.75">
      <c r="B909" s="6" t="s">
        <v>2182</v>
      </c>
      <c r="C909" s="6" t="s">
        <v>861</v>
      </c>
    </row>
    <row r="910" spans="2:3" ht="15.75">
      <c r="B910" s="6" t="s">
        <v>2182</v>
      </c>
      <c r="C910" s="6" t="s">
        <v>488</v>
      </c>
    </row>
    <row r="911" spans="2:3" ht="15.75">
      <c r="B911" s="6" t="s">
        <v>2182</v>
      </c>
      <c r="C911" s="6" t="s">
        <v>2187</v>
      </c>
    </row>
    <row r="912" spans="2:3" ht="15.75">
      <c r="B912" s="6" t="s">
        <v>2182</v>
      </c>
      <c r="C912" s="6" t="s">
        <v>2188</v>
      </c>
    </row>
    <row r="913" spans="2:3" ht="15.75">
      <c r="B913" s="6" t="s">
        <v>2182</v>
      </c>
      <c r="C913" s="6" t="s">
        <v>1413</v>
      </c>
    </row>
    <row r="914" spans="2:3" ht="15.75">
      <c r="B914" s="6" t="s">
        <v>2182</v>
      </c>
      <c r="C914" s="6" t="s">
        <v>2189</v>
      </c>
    </row>
    <row r="915" spans="2:3" ht="15.75">
      <c r="B915" s="6" t="s">
        <v>2182</v>
      </c>
      <c r="C915" s="6" t="s">
        <v>2190</v>
      </c>
    </row>
    <row r="916" spans="2:3" ht="15.75">
      <c r="B916" s="6" t="s">
        <v>2182</v>
      </c>
      <c r="C916" s="6" t="s">
        <v>1416</v>
      </c>
    </row>
    <row r="917" spans="2:3" ht="15.75">
      <c r="B917" s="6" t="s">
        <v>2182</v>
      </c>
      <c r="C917" s="6" t="s">
        <v>2191</v>
      </c>
    </row>
    <row r="918" spans="2:3" ht="15.75">
      <c r="B918" s="6" t="s">
        <v>2182</v>
      </c>
      <c r="C918" s="6" t="s">
        <v>940</v>
      </c>
    </row>
    <row r="919" spans="2:3" ht="15.75">
      <c r="B919" s="6" t="s">
        <v>2182</v>
      </c>
      <c r="C919" s="6" t="s">
        <v>2192</v>
      </c>
    </row>
    <row r="920" spans="2:3" ht="15.75">
      <c r="B920" s="6" t="s">
        <v>2182</v>
      </c>
      <c r="C920" s="6" t="s">
        <v>681</v>
      </c>
    </row>
    <row r="921" spans="2:3" ht="15.75">
      <c r="B921" s="6" t="s">
        <v>2182</v>
      </c>
      <c r="C921" s="6" t="s">
        <v>2193</v>
      </c>
    </row>
    <row r="922" spans="2:3" ht="15.75">
      <c r="B922" s="6" t="s">
        <v>2182</v>
      </c>
      <c r="C922" s="6" t="s">
        <v>2194</v>
      </c>
    </row>
    <row r="923" spans="2:3" ht="15.75">
      <c r="B923" s="6" t="s">
        <v>2182</v>
      </c>
      <c r="C923" s="6" t="s">
        <v>2195</v>
      </c>
    </row>
    <row r="924" spans="2:3" ht="15.75">
      <c r="B924" s="6" t="s">
        <v>2182</v>
      </c>
      <c r="C924" s="6" t="s">
        <v>1565</v>
      </c>
    </row>
    <row r="925" spans="2:3" ht="15.75">
      <c r="B925" s="6" t="s">
        <v>2182</v>
      </c>
      <c r="C925" s="6" t="s">
        <v>1571</v>
      </c>
    </row>
    <row r="926" spans="2:3" ht="15.75">
      <c r="B926" s="6" t="s">
        <v>2182</v>
      </c>
      <c r="C926" s="6" t="s">
        <v>1728</v>
      </c>
    </row>
    <row r="927" spans="2:3" ht="15.75">
      <c r="B927" s="6" t="s">
        <v>2182</v>
      </c>
      <c r="C927" s="6" t="s">
        <v>2196</v>
      </c>
    </row>
    <row r="928" spans="2:3" ht="15.75">
      <c r="B928" s="6" t="s">
        <v>2182</v>
      </c>
      <c r="C928" s="6" t="s">
        <v>2197</v>
      </c>
    </row>
    <row r="929" spans="2:3" ht="15.75">
      <c r="B929" s="6" t="s">
        <v>2182</v>
      </c>
      <c r="C929" s="6" t="s">
        <v>2198</v>
      </c>
    </row>
    <row r="930" spans="2:3" ht="15.75">
      <c r="B930" s="6" t="s">
        <v>2182</v>
      </c>
      <c r="C930" s="6" t="s">
        <v>2199</v>
      </c>
    </row>
    <row r="931" spans="2:3" ht="15.75">
      <c r="B931" s="6" t="s">
        <v>2182</v>
      </c>
      <c r="C931" s="6" t="s">
        <v>533</v>
      </c>
    </row>
    <row r="932" spans="2:3" ht="15.75">
      <c r="B932" s="6" t="s">
        <v>2182</v>
      </c>
      <c r="C932" s="6" t="s">
        <v>2200</v>
      </c>
    </row>
    <row r="933" spans="2:3" ht="15.75">
      <c r="B933" s="6" t="s">
        <v>2182</v>
      </c>
      <c r="C933" s="6" t="s">
        <v>2201</v>
      </c>
    </row>
    <row r="934" spans="2:3" ht="15.75">
      <c r="B934" s="6" t="s">
        <v>2182</v>
      </c>
      <c r="C934" s="6" t="s">
        <v>1582</v>
      </c>
    </row>
    <row r="935" spans="2:3" ht="15.75">
      <c r="B935" s="6" t="s">
        <v>2182</v>
      </c>
      <c r="C935" s="6" t="s">
        <v>719</v>
      </c>
    </row>
    <row r="936" spans="2:3" ht="15.75">
      <c r="B936" s="6" t="s">
        <v>2182</v>
      </c>
      <c r="C936" s="6" t="s">
        <v>565</v>
      </c>
    </row>
    <row r="937" spans="2:3" ht="15.75">
      <c r="B937" s="6" t="s">
        <v>2182</v>
      </c>
      <c r="C937" s="6" t="s">
        <v>2202</v>
      </c>
    </row>
    <row r="938" spans="2:3" ht="15.75">
      <c r="B938" s="6" t="s">
        <v>2182</v>
      </c>
      <c r="C938" s="6" t="s">
        <v>2203</v>
      </c>
    </row>
    <row r="939" spans="2:3" ht="15.75">
      <c r="B939" s="6" t="s">
        <v>2182</v>
      </c>
      <c r="C939" s="6" t="s">
        <v>965</v>
      </c>
    </row>
    <row r="940" spans="2:3" ht="15.75">
      <c r="B940" s="6" t="s">
        <v>2182</v>
      </c>
      <c r="C940" s="6" t="s">
        <v>1374</v>
      </c>
    </row>
    <row r="941" spans="2:3" ht="15.75">
      <c r="B941" s="6" t="s">
        <v>2182</v>
      </c>
      <c r="C941" s="6" t="s">
        <v>1764</v>
      </c>
    </row>
    <row r="942" spans="2:3" ht="15.75">
      <c r="B942" s="6" t="s">
        <v>2182</v>
      </c>
      <c r="C942" s="6" t="s">
        <v>1600</v>
      </c>
    </row>
    <row r="943" spans="2:3" ht="15.75">
      <c r="B943" s="6" t="s">
        <v>2182</v>
      </c>
      <c r="C943" s="6" t="s">
        <v>878</v>
      </c>
    </row>
    <row r="944" spans="2:3" ht="15.75">
      <c r="B944" s="6" t="s">
        <v>2182</v>
      </c>
      <c r="C944" s="6" t="s">
        <v>2204</v>
      </c>
    </row>
    <row r="945" spans="2:3" ht="15.75">
      <c r="B945" s="6" t="s">
        <v>2182</v>
      </c>
      <c r="C945" s="6" t="s">
        <v>2205</v>
      </c>
    </row>
    <row r="946" spans="2:3" ht="15.75">
      <c r="B946" s="6" t="s">
        <v>2182</v>
      </c>
      <c r="C946" s="6" t="s">
        <v>2206</v>
      </c>
    </row>
    <row r="947" spans="2:3" ht="15.75">
      <c r="B947" s="6" t="s">
        <v>2182</v>
      </c>
      <c r="C947" s="6" t="s">
        <v>415</v>
      </c>
    </row>
    <row r="948" spans="2:3" ht="15.75">
      <c r="B948" s="6" t="s">
        <v>2182</v>
      </c>
      <c r="C948" s="6" t="s">
        <v>974</v>
      </c>
    </row>
    <row r="949" spans="2:3" ht="15.75">
      <c r="B949" s="6" t="s">
        <v>2182</v>
      </c>
      <c r="C949" s="6" t="s">
        <v>2207</v>
      </c>
    </row>
    <row r="950" spans="2:3" ht="15.75">
      <c r="B950" s="6" t="s">
        <v>2182</v>
      </c>
      <c r="C950" s="6" t="s">
        <v>728</v>
      </c>
    </row>
    <row r="951" spans="2:3" ht="15.75">
      <c r="B951" s="6" t="s">
        <v>2182</v>
      </c>
      <c r="C951" s="6" t="s">
        <v>1489</v>
      </c>
    </row>
    <row r="952" spans="2:3" ht="15.75">
      <c r="B952" s="6" t="s">
        <v>2182</v>
      </c>
      <c r="C952" s="6" t="s">
        <v>2208</v>
      </c>
    </row>
    <row r="953" spans="2:3" ht="15.75">
      <c r="B953" s="6" t="s">
        <v>2182</v>
      </c>
      <c r="C953" s="6" t="s">
        <v>441</v>
      </c>
    </row>
    <row r="954" spans="2:3" ht="15.75">
      <c r="B954" s="6" t="s">
        <v>2182</v>
      </c>
      <c r="C954" s="6" t="s">
        <v>2209</v>
      </c>
    </row>
    <row r="955" spans="2:3" ht="15.75">
      <c r="B955" s="6" t="s">
        <v>2182</v>
      </c>
      <c r="C955" s="6" t="s">
        <v>617</v>
      </c>
    </row>
    <row r="956" spans="2:3" ht="15.75">
      <c r="B956" s="6" t="s">
        <v>2182</v>
      </c>
      <c r="C956" s="6" t="s">
        <v>2210</v>
      </c>
    </row>
    <row r="957" spans="2:3" ht="15.75">
      <c r="B957" s="6" t="s">
        <v>2182</v>
      </c>
      <c r="C957" s="6" t="s">
        <v>2211</v>
      </c>
    </row>
    <row r="958" spans="2:3" ht="15.75">
      <c r="B958" s="6" t="s">
        <v>2182</v>
      </c>
      <c r="C958" s="6" t="s">
        <v>1631</v>
      </c>
    </row>
    <row r="959" spans="2:3" ht="15.75">
      <c r="B959" s="6" t="s">
        <v>2182</v>
      </c>
      <c r="C959" s="6" t="s">
        <v>1820</v>
      </c>
    </row>
    <row r="960" spans="2:3" ht="15.75">
      <c r="B960" s="6" t="s">
        <v>2182</v>
      </c>
      <c r="C960" s="6" t="s">
        <v>2212</v>
      </c>
    </row>
    <row r="961" spans="2:3" ht="15.75">
      <c r="B961" s="6" t="s">
        <v>2182</v>
      </c>
      <c r="C961" s="6" t="s">
        <v>1827</v>
      </c>
    </row>
    <row r="962" spans="2:3" ht="15.75">
      <c r="B962" s="6" t="s">
        <v>2182</v>
      </c>
      <c r="C962" s="6" t="s">
        <v>2213</v>
      </c>
    </row>
    <row r="963" spans="2:3" ht="15.75">
      <c r="B963" s="6" t="s">
        <v>2182</v>
      </c>
      <c r="C963" s="6" t="s">
        <v>2214</v>
      </c>
    </row>
    <row r="964" spans="2:3" ht="15.75">
      <c r="B964" s="6" t="s">
        <v>2182</v>
      </c>
      <c r="C964" s="6" t="s">
        <v>2215</v>
      </c>
    </row>
    <row r="965" spans="2:3" ht="15.75">
      <c r="B965" s="6" t="s">
        <v>2182</v>
      </c>
      <c r="C965" s="6" t="s">
        <v>1645</v>
      </c>
    </row>
    <row r="966" spans="2:3" ht="15.75">
      <c r="B966" s="6" t="s">
        <v>2182</v>
      </c>
      <c r="C966" s="6" t="s">
        <v>1396</v>
      </c>
    </row>
    <row r="967" spans="2:3" ht="15.75">
      <c r="B967" s="6" t="s">
        <v>2182</v>
      </c>
      <c r="C967" s="6" t="s">
        <v>2216</v>
      </c>
    </row>
    <row r="968" spans="2:3" ht="15.75">
      <c r="B968" s="6" t="s">
        <v>2182</v>
      </c>
      <c r="C968" s="6" t="s">
        <v>2217</v>
      </c>
    </row>
    <row r="969" spans="2:3" ht="15.75">
      <c r="B969" s="6" t="s">
        <v>2182</v>
      </c>
      <c r="C969" s="6" t="s">
        <v>2218</v>
      </c>
    </row>
    <row r="970" spans="2:3" ht="15.75">
      <c r="B970" s="6" t="s">
        <v>2182</v>
      </c>
      <c r="C970" s="6" t="s">
        <v>1296</v>
      </c>
    </row>
    <row r="971" spans="2:3" ht="15.75">
      <c r="B971" s="6" t="s">
        <v>2182</v>
      </c>
      <c r="C971" s="6" t="s">
        <v>2219</v>
      </c>
    </row>
    <row r="972" spans="2:3" ht="15.75">
      <c r="B972" s="6" t="s">
        <v>2182</v>
      </c>
      <c r="C972" s="6" t="s">
        <v>2220</v>
      </c>
    </row>
    <row r="973" spans="2:3" ht="15.75">
      <c r="B973" s="6" t="s">
        <v>2182</v>
      </c>
      <c r="C973" s="6" t="s">
        <v>749</v>
      </c>
    </row>
    <row r="974" spans="2:3" ht="15.75">
      <c r="B974" s="6" t="s">
        <v>2182</v>
      </c>
      <c r="C974" s="6" t="s">
        <v>2221</v>
      </c>
    </row>
    <row r="975" spans="2:3" ht="15.75">
      <c r="B975" s="6" t="s">
        <v>2182</v>
      </c>
      <c r="C975" s="6" t="s">
        <v>1310</v>
      </c>
    </row>
    <row r="976" spans="2:3" ht="15.75">
      <c r="B976" s="6" t="s">
        <v>2182</v>
      </c>
      <c r="C976" s="6" t="s">
        <v>905</v>
      </c>
    </row>
    <row r="977" spans="2:3" ht="15.75">
      <c r="B977" s="6" t="s">
        <v>2182</v>
      </c>
      <c r="C977" s="6" t="s">
        <v>629</v>
      </c>
    </row>
    <row r="978" spans="2:3" ht="15.75">
      <c r="B978" s="6" t="s">
        <v>2182</v>
      </c>
      <c r="C978" s="6" t="s">
        <v>1080</v>
      </c>
    </row>
    <row r="979" spans="2:3" ht="15.75">
      <c r="B979" s="6" t="s">
        <v>2182</v>
      </c>
      <c r="C979" s="6" t="s">
        <v>2222</v>
      </c>
    </row>
    <row r="980" spans="2:3" ht="15.75">
      <c r="B980" s="6" t="s">
        <v>2182</v>
      </c>
      <c r="C980" s="6" t="s">
        <v>2223</v>
      </c>
    </row>
    <row r="981" spans="2:3" ht="15.75">
      <c r="B981" s="6" t="s">
        <v>2182</v>
      </c>
      <c r="C981" s="6" t="s">
        <v>698</v>
      </c>
    </row>
    <row r="982" spans="2:3" ht="15.75">
      <c r="B982" s="6" t="s">
        <v>2182</v>
      </c>
      <c r="C982" s="6" t="s">
        <v>2224</v>
      </c>
    </row>
    <row r="983" spans="2:3" ht="15.75">
      <c r="B983" s="6" t="s">
        <v>2182</v>
      </c>
      <c r="C983" s="6" t="s">
        <v>2225</v>
      </c>
    </row>
    <row r="984" spans="2:3" ht="15.75">
      <c r="B984" s="6" t="s">
        <v>2182</v>
      </c>
      <c r="C984" s="6" t="s">
        <v>2226</v>
      </c>
    </row>
    <row r="985" spans="2:3" ht="15.75">
      <c r="B985" s="6" t="s">
        <v>2182</v>
      </c>
      <c r="C985" s="6" t="s">
        <v>349</v>
      </c>
    </row>
    <row r="986" spans="2:3" ht="15.75">
      <c r="B986" s="6" t="s">
        <v>2182</v>
      </c>
      <c r="C986" s="6" t="s">
        <v>2227</v>
      </c>
    </row>
    <row r="987" spans="2:3" ht="15.75">
      <c r="B987" s="6" t="s">
        <v>2182</v>
      </c>
      <c r="C987" s="6" t="s">
        <v>2228</v>
      </c>
    </row>
    <row r="988" spans="2:3" ht="15.75">
      <c r="B988" s="6" t="s">
        <v>2182</v>
      </c>
      <c r="C988" s="6" t="s">
        <v>2229</v>
      </c>
    </row>
    <row r="989" spans="2:3" ht="15.75">
      <c r="B989" s="6" t="s">
        <v>2182</v>
      </c>
      <c r="C989" s="6" t="s">
        <v>2230</v>
      </c>
    </row>
    <row r="990" spans="2:3" ht="15.75">
      <c r="B990" s="6" t="s">
        <v>2182</v>
      </c>
      <c r="C990" s="6" t="s">
        <v>2231</v>
      </c>
    </row>
    <row r="991" spans="2:3" ht="15.75">
      <c r="B991" s="6" t="s">
        <v>2182</v>
      </c>
      <c r="C991" s="6" t="s">
        <v>852</v>
      </c>
    </row>
    <row r="992" spans="2:3" ht="15.75">
      <c r="B992" s="6" t="s">
        <v>2182</v>
      </c>
      <c r="C992" s="6" t="s">
        <v>2232</v>
      </c>
    </row>
    <row r="993" spans="2:3" ht="15.75">
      <c r="B993" s="6" t="s">
        <v>2182</v>
      </c>
      <c r="C993" s="6" t="s">
        <v>2233</v>
      </c>
    </row>
    <row r="994" spans="2:3" ht="15.75">
      <c r="B994" s="6" t="s">
        <v>2182</v>
      </c>
      <c r="C994" s="6" t="s">
        <v>2234</v>
      </c>
    </row>
    <row r="995" spans="2:3" ht="15.75">
      <c r="B995" s="6" t="s">
        <v>2182</v>
      </c>
      <c r="C995" s="6" t="s">
        <v>2235</v>
      </c>
    </row>
    <row r="996" spans="2:3" ht="15.75">
      <c r="B996" s="6" t="s">
        <v>2182</v>
      </c>
      <c r="C996" s="6" t="s">
        <v>525</v>
      </c>
    </row>
    <row r="997" spans="2:3" ht="15.75">
      <c r="B997" s="6" t="s">
        <v>2182</v>
      </c>
      <c r="C997" s="6" t="s">
        <v>1854</v>
      </c>
    </row>
    <row r="998" spans="2:3" ht="15.75">
      <c r="B998" s="6" t="s">
        <v>2182</v>
      </c>
      <c r="C998" s="6" t="s">
        <v>2236</v>
      </c>
    </row>
    <row r="999" spans="2:3" ht="15.75">
      <c r="B999" s="6" t="s">
        <v>2182</v>
      </c>
      <c r="C999" s="6" t="s">
        <v>2237</v>
      </c>
    </row>
    <row r="1000" spans="2:3" ht="15.75">
      <c r="B1000" s="6" t="s">
        <v>2182</v>
      </c>
      <c r="C1000" s="6" t="s">
        <v>1095</v>
      </c>
    </row>
    <row r="1001" spans="2:3" ht="15.75">
      <c r="B1001" s="6" t="s">
        <v>2182</v>
      </c>
      <c r="C1001" s="6" t="s">
        <v>2238</v>
      </c>
    </row>
    <row r="1002" spans="2:3" ht="15.75">
      <c r="B1002" s="6" t="s">
        <v>2182</v>
      </c>
      <c r="C1002" s="6" t="s">
        <v>1657</v>
      </c>
    </row>
    <row r="1003" spans="2:3" ht="15.75">
      <c r="B1003" s="6" t="s">
        <v>2182</v>
      </c>
      <c r="C1003" s="6" t="s">
        <v>2239</v>
      </c>
    </row>
    <row r="1004" spans="2:3" ht="15.75">
      <c r="B1004" s="6" t="s">
        <v>2182</v>
      </c>
      <c r="C1004" s="6" t="s">
        <v>2240</v>
      </c>
    </row>
  </sheetData>
  <sheetProtection/>
  <mergeCells count="1">
    <mergeCell ref="B2:C2"/>
  </mergeCells>
  <hyperlinks>
    <hyperlink ref="A1" location="Index!A1" display="Index!A1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53"/>
  <sheetViews>
    <sheetView showGridLines="0" tabSelected="1" zoomScalePageLayoutView="0" workbookViewId="0" topLeftCell="A1">
      <selection activeCell="C13" sqref="C13"/>
    </sheetView>
  </sheetViews>
  <sheetFormatPr defaultColWidth="9.00390625" defaultRowHeight="15"/>
  <cols>
    <col min="1" max="1" width="7.8515625" style="11" bestFit="1" customWidth="1"/>
    <col min="2" max="2" width="10.8515625" style="11" bestFit="1" customWidth="1"/>
    <col min="3" max="3" width="77.140625" style="11" bestFit="1" customWidth="1"/>
    <col min="4" max="4" width="50.8515625" style="11" bestFit="1" customWidth="1"/>
    <col min="5" max="5" width="17.8515625" style="11" bestFit="1" customWidth="1"/>
    <col min="6" max="16384" width="9.00390625" style="11" customWidth="1"/>
  </cols>
  <sheetData>
    <row r="1" ht="15.75" thickBot="1">
      <c r="A1" s="4" t="s">
        <v>4182</v>
      </c>
    </row>
    <row r="2" spans="1:3" ht="21.75" thickBot="1">
      <c r="A2" s="4"/>
      <c r="B2" s="39" t="s">
        <v>4186</v>
      </c>
      <c r="C2" s="40" t="s">
        <v>4185</v>
      </c>
    </row>
    <row r="3" ht="15">
      <c r="A3" s="4"/>
    </row>
    <row r="4" spans="2:25" ht="18.75">
      <c r="B4" s="15" t="s">
        <v>1100</v>
      </c>
      <c r="C4" s="15" t="s">
        <v>3443</v>
      </c>
      <c r="D4" s="15" t="s">
        <v>3444</v>
      </c>
      <c r="E4" s="15" t="s">
        <v>2242</v>
      </c>
      <c r="Y4" s="12"/>
    </row>
    <row r="5" spans="2:5" ht="15.75">
      <c r="B5" s="13" t="s">
        <v>2241</v>
      </c>
      <c r="C5" s="13" t="s">
        <v>102</v>
      </c>
      <c r="D5" s="13" t="s">
        <v>0</v>
      </c>
      <c r="E5" s="13">
        <v>100</v>
      </c>
    </row>
    <row r="6" spans="2:5" ht="15.75">
      <c r="B6" s="13" t="s">
        <v>2243</v>
      </c>
      <c r="C6" s="13" t="s">
        <v>1119</v>
      </c>
      <c r="D6" s="13" t="s">
        <v>0</v>
      </c>
      <c r="E6" s="13">
        <v>97.6</v>
      </c>
    </row>
    <row r="7" spans="2:5" ht="15.75">
      <c r="B7" s="13" t="s">
        <v>2244</v>
      </c>
      <c r="C7" s="13" t="s">
        <v>101</v>
      </c>
      <c r="D7" s="13" t="s">
        <v>0</v>
      </c>
      <c r="E7" s="13">
        <v>93.8</v>
      </c>
    </row>
    <row r="8" spans="2:5" ht="15.75">
      <c r="B8" s="13" t="s">
        <v>2245</v>
      </c>
      <c r="C8" s="13" t="s">
        <v>2246</v>
      </c>
      <c r="D8" s="13" t="s">
        <v>0</v>
      </c>
      <c r="E8" s="13">
        <v>90.8</v>
      </c>
    </row>
    <row r="9" spans="2:5" ht="15.75">
      <c r="B9" s="13" t="s">
        <v>2247</v>
      </c>
      <c r="C9" s="13" t="s">
        <v>113</v>
      </c>
      <c r="D9" s="13" t="s">
        <v>1</v>
      </c>
      <c r="E9" s="13">
        <v>87.6</v>
      </c>
    </row>
    <row r="10" spans="2:5" ht="15.75">
      <c r="B10" s="13" t="s">
        <v>2248</v>
      </c>
      <c r="C10" s="13" t="s">
        <v>1120</v>
      </c>
      <c r="D10" s="13" t="s">
        <v>0</v>
      </c>
      <c r="E10" s="13">
        <v>85.9</v>
      </c>
    </row>
    <row r="11" spans="2:5" ht="15.75">
      <c r="B11" s="13" t="s">
        <v>2249</v>
      </c>
      <c r="C11" s="13" t="s">
        <v>114</v>
      </c>
      <c r="D11" s="13" t="s">
        <v>1</v>
      </c>
      <c r="E11" s="13">
        <v>85.8</v>
      </c>
    </row>
    <row r="12" spans="2:5" ht="15.75">
      <c r="B12" s="13" t="s">
        <v>2250</v>
      </c>
      <c r="C12" s="13" t="s">
        <v>123</v>
      </c>
      <c r="D12" s="13" t="s">
        <v>0</v>
      </c>
      <c r="E12" s="13">
        <v>85.6</v>
      </c>
    </row>
    <row r="13" spans="2:5" ht="15.75">
      <c r="B13" s="13" t="s">
        <v>2251</v>
      </c>
      <c r="C13" s="13" t="s">
        <v>120</v>
      </c>
      <c r="D13" s="13" t="s">
        <v>0</v>
      </c>
      <c r="E13" s="13">
        <v>84.7</v>
      </c>
    </row>
    <row r="14" spans="2:5" ht="15.75">
      <c r="B14" s="13" t="s">
        <v>2252</v>
      </c>
      <c r="C14" s="13" t="s">
        <v>173</v>
      </c>
      <c r="D14" s="13" t="s">
        <v>0</v>
      </c>
      <c r="E14" s="13">
        <v>84.6</v>
      </c>
    </row>
    <row r="15" spans="2:5" ht="15.75">
      <c r="B15" s="13" t="s">
        <v>2253</v>
      </c>
      <c r="C15" s="13" t="s">
        <v>122</v>
      </c>
      <c r="D15" s="13" t="s">
        <v>0</v>
      </c>
      <c r="E15" s="13">
        <v>84.2</v>
      </c>
    </row>
    <row r="16" spans="2:5" ht="15.75">
      <c r="B16" s="13" t="s">
        <v>2254</v>
      </c>
      <c r="C16" s="13" t="s">
        <v>128</v>
      </c>
      <c r="D16" s="13" t="s">
        <v>0</v>
      </c>
      <c r="E16" s="13">
        <v>83.9</v>
      </c>
    </row>
    <row r="17" spans="2:5" ht="15.75">
      <c r="B17" s="13" t="s">
        <v>2255</v>
      </c>
      <c r="C17" s="13" t="s">
        <v>2256</v>
      </c>
      <c r="D17" s="13" t="s">
        <v>0</v>
      </c>
      <c r="E17" s="13">
        <v>83.6</v>
      </c>
    </row>
    <row r="18" spans="2:5" ht="15.75">
      <c r="B18" s="13" t="s">
        <v>2257</v>
      </c>
      <c r="C18" s="13" t="s">
        <v>117</v>
      </c>
      <c r="D18" s="13" t="s">
        <v>0</v>
      </c>
      <c r="E18" s="13">
        <v>83.4</v>
      </c>
    </row>
    <row r="19" spans="2:5" ht="15.75">
      <c r="B19" s="13" t="s">
        <v>2258</v>
      </c>
      <c r="C19" s="13" t="s">
        <v>2259</v>
      </c>
      <c r="D19" s="13" t="s">
        <v>0</v>
      </c>
      <c r="E19" s="13">
        <v>83.2</v>
      </c>
    </row>
    <row r="20" spans="2:5" ht="15.75">
      <c r="B20" s="13" t="s">
        <v>2260</v>
      </c>
      <c r="C20" s="13" t="s">
        <v>126</v>
      </c>
      <c r="D20" s="13" t="s">
        <v>0</v>
      </c>
      <c r="E20" s="13">
        <v>82.7</v>
      </c>
    </row>
    <row r="21" spans="2:5" ht="15.75">
      <c r="B21" s="13" t="s">
        <v>2261</v>
      </c>
      <c r="C21" s="13" t="s">
        <v>2262</v>
      </c>
      <c r="D21" s="13" t="s">
        <v>0</v>
      </c>
      <c r="E21" s="13">
        <v>82.4</v>
      </c>
    </row>
    <row r="22" spans="2:5" ht="15.75">
      <c r="B22" s="13" t="s">
        <v>3445</v>
      </c>
      <c r="C22" s="13" t="s">
        <v>116</v>
      </c>
      <c r="D22" s="13" t="s">
        <v>1</v>
      </c>
      <c r="E22" s="13">
        <v>82.3</v>
      </c>
    </row>
    <row r="23" spans="2:5" ht="15.75">
      <c r="B23" s="13" t="s">
        <v>3445</v>
      </c>
      <c r="C23" s="13" t="s">
        <v>2263</v>
      </c>
      <c r="D23" s="13" t="s">
        <v>0</v>
      </c>
      <c r="E23" s="13">
        <v>82.3</v>
      </c>
    </row>
    <row r="24" spans="2:5" ht="15.75">
      <c r="B24" s="13" t="s">
        <v>3446</v>
      </c>
      <c r="C24" s="13" t="s">
        <v>135</v>
      </c>
      <c r="D24" s="13" t="s">
        <v>8</v>
      </c>
      <c r="E24" s="13">
        <v>81.9</v>
      </c>
    </row>
    <row r="25" spans="2:5" ht="15.75">
      <c r="B25" s="13" t="s">
        <v>3447</v>
      </c>
      <c r="C25" s="13" t="s">
        <v>1879</v>
      </c>
      <c r="D25" s="13" t="s">
        <v>3448</v>
      </c>
      <c r="E25" s="13">
        <v>81.6</v>
      </c>
    </row>
    <row r="26" spans="2:5" ht="15.75">
      <c r="B26" s="13" t="s">
        <v>3449</v>
      </c>
      <c r="C26" s="13" t="s">
        <v>133</v>
      </c>
      <c r="D26" s="13" t="s">
        <v>3450</v>
      </c>
      <c r="E26" s="13">
        <v>81.2</v>
      </c>
    </row>
    <row r="27" spans="2:5" ht="15.75">
      <c r="B27" s="13" t="s">
        <v>3451</v>
      </c>
      <c r="C27" s="13" t="s">
        <v>121</v>
      </c>
      <c r="D27" s="13" t="s">
        <v>3452</v>
      </c>
      <c r="E27" s="13">
        <v>80.5</v>
      </c>
    </row>
    <row r="28" spans="2:5" ht="15.75">
      <c r="B28" s="13" t="s">
        <v>3453</v>
      </c>
      <c r="C28" s="13" t="s">
        <v>141</v>
      </c>
      <c r="D28" s="13" t="s">
        <v>3454</v>
      </c>
      <c r="E28" s="13">
        <v>78.6</v>
      </c>
    </row>
    <row r="29" spans="2:5" ht="15.75">
      <c r="B29" s="13" t="s">
        <v>3455</v>
      </c>
      <c r="C29" s="13" t="s">
        <v>1880</v>
      </c>
      <c r="D29" s="13" t="s">
        <v>3456</v>
      </c>
      <c r="E29" s="13">
        <v>78.4</v>
      </c>
    </row>
    <row r="30" spans="2:5" ht="15.75">
      <c r="B30" s="13" t="s">
        <v>3457</v>
      </c>
      <c r="C30" s="13" t="s">
        <v>1131</v>
      </c>
      <c r="D30" s="13" t="s">
        <v>3458</v>
      </c>
      <c r="E30" s="13">
        <v>77.5</v>
      </c>
    </row>
    <row r="31" spans="2:5" ht="15.75">
      <c r="B31" s="13" t="s">
        <v>3459</v>
      </c>
      <c r="C31" s="13" t="s">
        <v>1128</v>
      </c>
      <c r="D31" s="13" t="s">
        <v>3460</v>
      </c>
      <c r="E31" s="13">
        <v>77.3</v>
      </c>
    </row>
    <row r="32" spans="2:5" ht="15.75">
      <c r="B32" s="13" t="s">
        <v>3461</v>
      </c>
      <c r="C32" s="13" t="s">
        <v>1127</v>
      </c>
      <c r="D32" s="13" t="s">
        <v>3462</v>
      </c>
      <c r="E32" s="13">
        <v>77.2</v>
      </c>
    </row>
    <row r="33" spans="2:5" ht="15.75">
      <c r="B33" s="13" t="s">
        <v>3463</v>
      </c>
      <c r="C33" s="13" t="s">
        <v>154</v>
      </c>
      <c r="D33" s="13" t="s">
        <v>3464</v>
      </c>
      <c r="E33" s="13">
        <v>76.9</v>
      </c>
    </row>
    <row r="34" spans="2:5" ht="15.75">
      <c r="B34" s="13" t="s">
        <v>3465</v>
      </c>
      <c r="C34" s="13" t="s">
        <v>3466</v>
      </c>
      <c r="D34" s="13" t="s">
        <v>3467</v>
      </c>
      <c r="E34" s="13">
        <v>76.8</v>
      </c>
    </row>
    <row r="35" spans="2:5" ht="15.75">
      <c r="B35" s="13" t="s">
        <v>3468</v>
      </c>
      <c r="C35" s="13" t="s">
        <v>1146</v>
      </c>
      <c r="D35" s="13" t="s">
        <v>3469</v>
      </c>
      <c r="E35" s="13">
        <v>76.6</v>
      </c>
    </row>
    <row r="36" spans="2:5" ht="15.75">
      <c r="B36" s="13" t="s">
        <v>3470</v>
      </c>
      <c r="C36" s="13" t="s">
        <v>3471</v>
      </c>
      <c r="D36" s="13" t="s">
        <v>3472</v>
      </c>
      <c r="E36" s="13">
        <v>76.3</v>
      </c>
    </row>
    <row r="37" spans="2:5" ht="15.75">
      <c r="B37" s="13" t="s">
        <v>3470</v>
      </c>
      <c r="C37" s="13" t="s">
        <v>210</v>
      </c>
      <c r="D37" s="13" t="s">
        <v>3473</v>
      </c>
      <c r="E37" s="13">
        <v>76.3</v>
      </c>
    </row>
    <row r="38" spans="2:5" ht="15.75">
      <c r="B38" s="13" t="s">
        <v>3474</v>
      </c>
      <c r="C38" s="13" t="s">
        <v>187</v>
      </c>
      <c r="D38" s="13" t="s">
        <v>3475</v>
      </c>
      <c r="E38" s="13">
        <v>75.7</v>
      </c>
    </row>
    <row r="39" spans="2:5" ht="15.75">
      <c r="B39" s="13" t="s">
        <v>3476</v>
      </c>
      <c r="C39" s="13" t="s">
        <v>3477</v>
      </c>
      <c r="D39" s="13" t="s">
        <v>3478</v>
      </c>
      <c r="E39" s="13">
        <v>75.6</v>
      </c>
    </row>
    <row r="40" spans="2:5" ht="15.75">
      <c r="B40" s="13" t="s">
        <v>3479</v>
      </c>
      <c r="C40" s="13" t="s">
        <v>3480</v>
      </c>
      <c r="D40" s="13" t="s">
        <v>3481</v>
      </c>
      <c r="E40" s="13">
        <v>75.5</v>
      </c>
    </row>
    <row r="41" spans="2:5" ht="15.75">
      <c r="B41" s="13" t="s">
        <v>3482</v>
      </c>
      <c r="C41" s="13" t="s">
        <v>3483</v>
      </c>
      <c r="D41" s="13" t="s">
        <v>3484</v>
      </c>
      <c r="E41" s="13">
        <v>75.4</v>
      </c>
    </row>
    <row r="42" spans="2:5" ht="15.75">
      <c r="B42" s="13" t="s">
        <v>3485</v>
      </c>
      <c r="C42" s="13" t="s">
        <v>1125</v>
      </c>
      <c r="D42" s="13" t="s">
        <v>3</v>
      </c>
      <c r="E42" s="13">
        <v>75.2</v>
      </c>
    </row>
    <row r="43" spans="2:5" ht="15.75">
      <c r="B43" s="13" t="s">
        <v>3486</v>
      </c>
      <c r="C43" s="13" t="s">
        <v>138</v>
      </c>
      <c r="D43" s="13" t="s">
        <v>3448</v>
      </c>
      <c r="E43" s="13">
        <v>74.8</v>
      </c>
    </row>
    <row r="44" spans="2:5" ht="15.75">
      <c r="B44" s="13" t="s">
        <v>3487</v>
      </c>
      <c r="C44" s="13" t="s">
        <v>3488</v>
      </c>
      <c r="D44" s="13" t="s">
        <v>3489</v>
      </c>
      <c r="E44" s="13">
        <v>74.7</v>
      </c>
    </row>
    <row r="45" spans="2:5" ht="15.75">
      <c r="B45" s="13" t="s">
        <v>3490</v>
      </c>
      <c r="C45" s="13" t="s">
        <v>3491</v>
      </c>
      <c r="D45" s="13" t="s">
        <v>3492</v>
      </c>
      <c r="E45" s="13">
        <v>74.5</v>
      </c>
    </row>
    <row r="46" spans="2:5" ht="15.75">
      <c r="B46" s="13" t="s">
        <v>3493</v>
      </c>
      <c r="C46" s="13" t="s">
        <v>3494</v>
      </c>
      <c r="D46" s="13" t="s">
        <v>3495</v>
      </c>
      <c r="E46" s="13">
        <v>74.4</v>
      </c>
    </row>
    <row r="47" spans="2:5" ht="15.75">
      <c r="B47" s="13" t="s">
        <v>3496</v>
      </c>
      <c r="C47" s="13" t="s">
        <v>140</v>
      </c>
      <c r="D47" s="13" t="s">
        <v>3497</v>
      </c>
      <c r="E47" s="13">
        <v>74.1</v>
      </c>
    </row>
    <row r="48" spans="2:5" ht="15.75">
      <c r="B48" s="13" t="s">
        <v>3496</v>
      </c>
      <c r="C48" s="13" t="s">
        <v>243</v>
      </c>
      <c r="D48" s="13" t="s">
        <v>3498</v>
      </c>
      <c r="E48" s="13">
        <v>74.1</v>
      </c>
    </row>
    <row r="49" spans="2:5" ht="15.75">
      <c r="B49" s="13" t="s">
        <v>3499</v>
      </c>
      <c r="C49" s="13" t="s">
        <v>200</v>
      </c>
      <c r="D49" s="13" t="s">
        <v>3500</v>
      </c>
      <c r="E49" s="13">
        <v>74</v>
      </c>
    </row>
    <row r="50" spans="2:5" ht="15.75">
      <c r="B50" s="13" t="s">
        <v>3499</v>
      </c>
      <c r="C50" s="13" t="s">
        <v>3501</v>
      </c>
      <c r="D50" s="13" t="s">
        <v>3502</v>
      </c>
      <c r="E50" s="13">
        <v>74</v>
      </c>
    </row>
    <row r="51" spans="2:5" ht="15.75">
      <c r="B51" s="13" t="s">
        <v>3499</v>
      </c>
      <c r="C51" s="13" t="s">
        <v>1890</v>
      </c>
      <c r="D51" s="13" t="s">
        <v>3503</v>
      </c>
      <c r="E51" s="13">
        <v>74</v>
      </c>
    </row>
    <row r="52" spans="2:5" ht="15.75">
      <c r="B52" s="13" t="s">
        <v>3504</v>
      </c>
      <c r="C52" s="13" t="s">
        <v>1900</v>
      </c>
      <c r="D52" s="13" t="s">
        <v>3</v>
      </c>
      <c r="E52" s="13">
        <v>73.8</v>
      </c>
    </row>
    <row r="53" spans="2:5" ht="15.75">
      <c r="B53" s="13" t="s">
        <v>3505</v>
      </c>
      <c r="C53" s="13" t="s">
        <v>124</v>
      </c>
      <c r="D53" s="13" t="s">
        <v>3506</v>
      </c>
      <c r="E53" s="13">
        <v>73.4</v>
      </c>
    </row>
    <row r="54" spans="2:5" ht="15.75">
      <c r="B54" s="13" t="s">
        <v>3507</v>
      </c>
      <c r="C54" s="13" t="s">
        <v>1135</v>
      </c>
      <c r="D54" s="13" t="s">
        <v>3508</v>
      </c>
      <c r="E54" s="13">
        <v>73.2</v>
      </c>
    </row>
    <row r="55" spans="2:5" ht="15.75">
      <c r="B55" s="13" t="s">
        <v>3507</v>
      </c>
      <c r="C55" s="13" t="s">
        <v>164</v>
      </c>
      <c r="D55" s="13" t="s">
        <v>3509</v>
      </c>
      <c r="E55" s="13">
        <v>73.2</v>
      </c>
    </row>
    <row r="56" spans="2:5" ht="15.75">
      <c r="B56" s="13" t="s">
        <v>3507</v>
      </c>
      <c r="C56" s="13" t="s">
        <v>3510</v>
      </c>
      <c r="D56" s="13" t="s">
        <v>3511</v>
      </c>
      <c r="E56" s="13">
        <v>73.2</v>
      </c>
    </row>
    <row r="57" spans="2:5" ht="15.75">
      <c r="B57" s="13" t="s">
        <v>3512</v>
      </c>
      <c r="C57" s="13" t="s">
        <v>1138</v>
      </c>
      <c r="D57" s="13" t="s">
        <v>3513</v>
      </c>
      <c r="E57" s="13">
        <v>73.1</v>
      </c>
    </row>
    <row r="58" spans="2:5" ht="15.75">
      <c r="B58" s="13" t="s">
        <v>3512</v>
      </c>
      <c r="C58" s="13" t="s">
        <v>3514</v>
      </c>
      <c r="D58" s="13" t="s">
        <v>3515</v>
      </c>
      <c r="E58" s="13">
        <v>73.1</v>
      </c>
    </row>
    <row r="59" spans="2:5" ht="15.75">
      <c r="B59" s="13" t="s">
        <v>3516</v>
      </c>
      <c r="C59" s="13" t="s">
        <v>231</v>
      </c>
      <c r="D59" s="13" t="s">
        <v>3517</v>
      </c>
      <c r="E59" s="13">
        <v>72.9</v>
      </c>
    </row>
    <row r="60" spans="2:5" ht="15.75">
      <c r="B60" s="13" t="s">
        <v>3518</v>
      </c>
      <c r="C60" s="13" t="s">
        <v>3519</v>
      </c>
      <c r="D60" s="13" t="s">
        <v>3520</v>
      </c>
      <c r="E60" s="13">
        <v>72.8</v>
      </c>
    </row>
    <row r="61" spans="2:5" ht="15.75">
      <c r="B61" s="13" t="s">
        <v>3521</v>
      </c>
      <c r="C61" s="13" t="s">
        <v>3522</v>
      </c>
      <c r="D61" s="13" t="s">
        <v>3523</v>
      </c>
      <c r="E61" s="13">
        <v>72.7</v>
      </c>
    </row>
    <row r="62" spans="2:5" ht="15.75">
      <c r="B62" s="13" t="s">
        <v>3521</v>
      </c>
      <c r="C62" s="13" t="s">
        <v>1145</v>
      </c>
      <c r="D62" s="13" t="s">
        <v>3524</v>
      </c>
      <c r="E62" s="13">
        <v>72.7</v>
      </c>
    </row>
    <row r="63" spans="2:5" ht="15.75">
      <c r="B63" s="13" t="s">
        <v>3525</v>
      </c>
      <c r="C63" s="13" t="s">
        <v>3526</v>
      </c>
      <c r="D63" s="13" t="s">
        <v>3527</v>
      </c>
      <c r="E63" s="13">
        <v>72.5</v>
      </c>
    </row>
    <row r="64" spans="2:5" ht="15.75">
      <c r="B64" s="13" t="s">
        <v>3528</v>
      </c>
      <c r="C64" s="13" t="s">
        <v>185</v>
      </c>
      <c r="D64" s="13" t="s">
        <v>3529</v>
      </c>
      <c r="E64" s="13">
        <v>72.4</v>
      </c>
    </row>
    <row r="65" spans="2:5" ht="15.75">
      <c r="B65" s="13" t="s">
        <v>3530</v>
      </c>
      <c r="C65" s="13" t="s">
        <v>166</v>
      </c>
      <c r="D65" s="13" t="s">
        <v>3531</v>
      </c>
      <c r="E65" s="13">
        <v>72.2</v>
      </c>
    </row>
    <row r="66" spans="2:5" ht="15.75">
      <c r="B66" s="13" t="s">
        <v>3530</v>
      </c>
      <c r="C66" s="13" t="s">
        <v>3532</v>
      </c>
      <c r="D66" s="13" t="s">
        <v>3533</v>
      </c>
      <c r="E66" s="13">
        <v>72.2</v>
      </c>
    </row>
    <row r="67" spans="2:5" ht="15.75">
      <c r="B67" s="13" t="s">
        <v>3530</v>
      </c>
      <c r="C67" s="13" t="s">
        <v>222</v>
      </c>
      <c r="D67" s="13" t="s">
        <v>3534</v>
      </c>
      <c r="E67" s="13">
        <v>72.2</v>
      </c>
    </row>
    <row r="68" spans="2:5" ht="15.75">
      <c r="B68" s="13" t="s">
        <v>3530</v>
      </c>
      <c r="C68" s="13" t="s">
        <v>3535</v>
      </c>
      <c r="D68" s="13" t="s">
        <v>3536</v>
      </c>
      <c r="E68" s="13">
        <v>72.2</v>
      </c>
    </row>
    <row r="69" spans="2:5" ht="15.75">
      <c r="B69" s="13" t="s">
        <v>3537</v>
      </c>
      <c r="C69" s="13" t="s">
        <v>1139</v>
      </c>
      <c r="D69" s="13" t="s">
        <v>3538</v>
      </c>
      <c r="E69" s="13">
        <v>72.1</v>
      </c>
    </row>
    <row r="70" spans="2:5" ht="15.75">
      <c r="B70" s="13" t="s">
        <v>3537</v>
      </c>
      <c r="C70" s="13" t="s">
        <v>1883</v>
      </c>
      <c r="D70" s="13" t="s">
        <v>3462</v>
      </c>
      <c r="E70" s="13">
        <v>72.1</v>
      </c>
    </row>
    <row r="71" spans="2:5" ht="15.75">
      <c r="B71" s="13" t="s">
        <v>3539</v>
      </c>
      <c r="C71" s="13" t="s">
        <v>137</v>
      </c>
      <c r="D71" s="13" t="s">
        <v>3506</v>
      </c>
      <c r="E71" s="13">
        <v>72</v>
      </c>
    </row>
    <row r="72" spans="2:5" ht="15.75">
      <c r="B72" s="13" t="s">
        <v>3540</v>
      </c>
      <c r="C72" s="13" t="s">
        <v>176</v>
      </c>
      <c r="D72" s="13" t="s">
        <v>3541</v>
      </c>
      <c r="E72" s="13">
        <v>71.8</v>
      </c>
    </row>
    <row r="73" spans="2:5" ht="15.75">
      <c r="B73" s="13" t="s">
        <v>3542</v>
      </c>
      <c r="C73" s="13" t="s">
        <v>3543</v>
      </c>
      <c r="D73" s="13" t="s">
        <v>3544</v>
      </c>
      <c r="E73" s="13">
        <v>71.7</v>
      </c>
    </row>
    <row r="74" spans="2:5" ht="15.75">
      <c r="B74" s="13" t="s">
        <v>3545</v>
      </c>
      <c r="C74" s="13" t="s">
        <v>286</v>
      </c>
      <c r="D74" s="13" t="s">
        <v>3546</v>
      </c>
      <c r="E74" s="13">
        <v>71.5</v>
      </c>
    </row>
    <row r="75" spans="2:5" ht="15.75">
      <c r="B75" s="13" t="s">
        <v>3545</v>
      </c>
      <c r="C75" s="13" t="s">
        <v>3547</v>
      </c>
      <c r="D75" s="13" t="s">
        <v>3548</v>
      </c>
      <c r="E75" s="13">
        <v>71.5</v>
      </c>
    </row>
    <row r="76" spans="2:5" ht="15.75">
      <c r="B76" s="13" t="s">
        <v>3549</v>
      </c>
      <c r="C76" s="13" t="s">
        <v>255</v>
      </c>
      <c r="D76" s="13" t="s">
        <v>3541</v>
      </c>
      <c r="E76" s="13">
        <v>71.4</v>
      </c>
    </row>
    <row r="77" spans="2:5" ht="15.75">
      <c r="B77" s="13" t="s">
        <v>3550</v>
      </c>
      <c r="C77" s="13" t="s">
        <v>303</v>
      </c>
      <c r="D77" s="13" t="s">
        <v>3551</v>
      </c>
      <c r="E77" s="13">
        <v>71.3</v>
      </c>
    </row>
    <row r="78" spans="2:5" ht="15.75">
      <c r="B78" s="13" t="s">
        <v>3552</v>
      </c>
      <c r="C78" s="13" t="s">
        <v>3553</v>
      </c>
      <c r="D78" s="13" t="s">
        <v>3462</v>
      </c>
      <c r="E78" s="13">
        <v>71.2</v>
      </c>
    </row>
    <row r="79" spans="2:5" ht="15.75">
      <c r="B79" s="13" t="s">
        <v>3554</v>
      </c>
      <c r="C79" s="13" t="s">
        <v>1206</v>
      </c>
      <c r="D79" s="13" t="s">
        <v>3555</v>
      </c>
      <c r="E79" s="13">
        <v>70.8</v>
      </c>
    </row>
    <row r="80" spans="2:5" ht="15.75">
      <c r="B80" s="13" t="s">
        <v>3556</v>
      </c>
      <c r="C80" s="13" t="s">
        <v>158</v>
      </c>
      <c r="D80" s="13" t="s">
        <v>3557</v>
      </c>
      <c r="E80" s="13">
        <v>70.7</v>
      </c>
    </row>
    <row r="81" spans="2:5" ht="15.75">
      <c r="B81" s="13" t="s">
        <v>3558</v>
      </c>
      <c r="C81" s="13" t="s">
        <v>3559</v>
      </c>
      <c r="D81" s="13" t="s">
        <v>3560</v>
      </c>
      <c r="E81" s="13">
        <v>70.2</v>
      </c>
    </row>
    <row r="82" spans="2:5" ht="15.75">
      <c r="B82" s="13" t="s">
        <v>3561</v>
      </c>
      <c r="C82" s="13" t="s">
        <v>1917</v>
      </c>
      <c r="D82" s="13" t="s">
        <v>3448</v>
      </c>
      <c r="E82" s="13">
        <v>70.1</v>
      </c>
    </row>
    <row r="83" spans="2:5" ht="15.75">
      <c r="B83" s="13" t="s">
        <v>3562</v>
      </c>
      <c r="C83" s="13" t="s">
        <v>168</v>
      </c>
      <c r="D83" s="13" t="s">
        <v>3503</v>
      </c>
      <c r="E83" s="13">
        <v>70</v>
      </c>
    </row>
    <row r="84" spans="2:5" ht="15.75">
      <c r="B84" s="13" t="s">
        <v>3563</v>
      </c>
      <c r="C84" s="13" t="s">
        <v>153</v>
      </c>
      <c r="D84" s="13" t="s">
        <v>3498</v>
      </c>
      <c r="E84" s="13">
        <v>69.7</v>
      </c>
    </row>
    <row r="85" spans="2:5" ht="15.75">
      <c r="B85" s="13" t="s">
        <v>3563</v>
      </c>
      <c r="C85" s="13" t="s">
        <v>1181</v>
      </c>
      <c r="D85" s="13" t="s">
        <v>3564</v>
      </c>
      <c r="E85" s="13">
        <v>69.7</v>
      </c>
    </row>
    <row r="86" spans="2:5" ht="15.75">
      <c r="B86" s="13" t="s">
        <v>3563</v>
      </c>
      <c r="C86" s="13" t="s">
        <v>1169</v>
      </c>
      <c r="D86" s="13" t="s">
        <v>3565</v>
      </c>
      <c r="E86" s="13">
        <v>69.7</v>
      </c>
    </row>
    <row r="87" spans="2:5" ht="15.75">
      <c r="B87" s="13" t="s">
        <v>3566</v>
      </c>
      <c r="C87" s="13" t="s">
        <v>3567</v>
      </c>
      <c r="D87" s="13" t="s">
        <v>3533</v>
      </c>
      <c r="E87" s="13">
        <v>69.6</v>
      </c>
    </row>
    <row r="88" spans="2:5" ht="15.75">
      <c r="B88" s="13" t="s">
        <v>3568</v>
      </c>
      <c r="C88" s="13" t="s">
        <v>3569</v>
      </c>
      <c r="D88" s="13" t="s">
        <v>3570</v>
      </c>
      <c r="E88" s="13">
        <v>69.5</v>
      </c>
    </row>
    <row r="89" spans="2:5" ht="15.75">
      <c r="B89" s="13" t="s">
        <v>3571</v>
      </c>
      <c r="C89" s="13" t="s">
        <v>229</v>
      </c>
      <c r="D89" s="13" t="s">
        <v>3572</v>
      </c>
      <c r="E89" s="13">
        <v>69.4</v>
      </c>
    </row>
    <row r="90" spans="2:5" ht="15.75">
      <c r="B90" s="13" t="s">
        <v>3571</v>
      </c>
      <c r="C90" s="13" t="s">
        <v>1913</v>
      </c>
      <c r="D90" s="13" t="s">
        <v>3509</v>
      </c>
      <c r="E90" s="13">
        <v>69.4</v>
      </c>
    </row>
    <row r="91" spans="2:5" ht="15.75">
      <c r="B91" s="13" t="s">
        <v>3573</v>
      </c>
      <c r="C91" s="13" t="s">
        <v>199</v>
      </c>
      <c r="D91" s="13" t="s">
        <v>3574</v>
      </c>
      <c r="E91" s="13">
        <v>69.1</v>
      </c>
    </row>
    <row r="92" spans="2:5" ht="15.75">
      <c r="B92" s="13" t="s">
        <v>3573</v>
      </c>
      <c r="C92" s="13" t="s">
        <v>215</v>
      </c>
      <c r="D92" s="13" t="s">
        <v>3575</v>
      </c>
      <c r="E92" s="13">
        <v>69.1</v>
      </c>
    </row>
    <row r="93" spans="2:5" ht="15.75">
      <c r="B93" s="13" t="s">
        <v>3576</v>
      </c>
      <c r="C93" s="13" t="s">
        <v>228</v>
      </c>
      <c r="D93" s="13" t="s">
        <v>3577</v>
      </c>
      <c r="E93" s="13">
        <v>68.8</v>
      </c>
    </row>
    <row r="94" spans="2:5" ht="15.75">
      <c r="B94" s="13" t="s">
        <v>3576</v>
      </c>
      <c r="C94" s="13" t="s">
        <v>249</v>
      </c>
      <c r="D94" s="13" t="s">
        <v>3578</v>
      </c>
      <c r="E94" s="13">
        <v>68.8</v>
      </c>
    </row>
    <row r="95" spans="2:5" ht="15.75">
      <c r="B95" s="13" t="s">
        <v>3579</v>
      </c>
      <c r="C95" s="13" t="s">
        <v>245</v>
      </c>
      <c r="D95" s="13" t="s">
        <v>3580</v>
      </c>
      <c r="E95" s="13">
        <v>68.7</v>
      </c>
    </row>
    <row r="96" spans="2:5" ht="15.75">
      <c r="B96" s="13" t="s">
        <v>3579</v>
      </c>
      <c r="C96" s="13" t="s">
        <v>217</v>
      </c>
      <c r="D96" s="13" t="s">
        <v>3581</v>
      </c>
      <c r="E96" s="13">
        <v>68.7</v>
      </c>
    </row>
    <row r="97" spans="2:5" ht="15.75">
      <c r="B97" s="13" t="s">
        <v>3582</v>
      </c>
      <c r="C97" s="13" t="s">
        <v>203</v>
      </c>
      <c r="D97" s="13" t="s">
        <v>3583</v>
      </c>
      <c r="E97" s="13">
        <v>68.6</v>
      </c>
    </row>
    <row r="98" spans="2:5" ht="15.75">
      <c r="B98" s="13" t="s">
        <v>3584</v>
      </c>
      <c r="C98" s="13" t="s">
        <v>177</v>
      </c>
      <c r="D98" s="13" t="s">
        <v>3585</v>
      </c>
      <c r="E98" s="13">
        <v>68.5</v>
      </c>
    </row>
    <row r="99" spans="2:5" ht="15.75">
      <c r="B99" s="13" t="s">
        <v>3586</v>
      </c>
      <c r="C99" s="13" t="s">
        <v>1198</v>
      </c>
      <c r="D99" s="13" t="s">
        <v>3587</v>
      </c>
      <c r="E99" s="13">
        <v>68.3</v>
      </c>
    </row>
    <row r="100" spans="2:5" ht="15.75">
      <c r="B100" s="13" t="s">
        <v>3586</v>
      </c>
      <c r="C100" s="13" t="s">
        <v>186</v>
      </c>
      <c r="D100" s="13" t="s">
        <v>3588</v>
      </c>
      <c r="E100" s="13">
        <v>68.3</v>
      </c>
    </row>
    <row r="101" spans="2:5" ht="15.75">
      <c r="B101" s="13" t="s">
        <v>3589</v>
      </c>
      <c r="C101" s="13" t="s">
        <v>242</v>
      </c>
      <c r="D101" s="13" t="s">
        <v>3590</v>
      </c>
      <c r="E101" s="13">
        <v>68.2</v>
      </c>
    </row>
    <row r="102" spans="2:5" ht="15.75">
      <c r="B102" s="13" t="s">
        <v>3591</v>
      </c>
      <c r="C102" s="13" t="s">
        <v>163</v>
      </c>
      <c r="D102" s="13" t="s">
        <v>3592</v>
      </c>
      <c r="E102" s="13">
        <v>68.1</v>
      </c>
    </row>
    <row r="103" spans="2:5" ht="15.75">
      <c r="B103" s="13" t="s">
        <v>3591</v>
      </c>
      <c r="C103" s="13" t="s">
        <v>1166</v>
      </c>
      <c r="D103" s="13" t="s">
        <v>3593</v>
      </c>
      <c r="E103" s="13">
        <v>68.1</v>
      </c>
    </row>
    <row r="104" spans="2:5" ht="15.75">
      <c r="B104" s="13" t="s">
        <v>3594</v>
      </c>
      <c r="C104" s="13" t="s">
        <v>227</v>
      </c>
      <c r="D104" s="13" t="s">
        <v>3595</v>
      </c>
      <c r="E104" s="13">
        <v>68</v>
      </c>
    </row>
    <row r="105" spans="2:5" ht="15.75">
      <c r="B105" s="13" t="s">
        <v>3596</v>
      </c>
      <c r="C105" s="13" t="s">
        <v>1170</v>
      </c>
      <c r="D105" s="13" t="s">
        <v>3597</v>
      </c>
      <c r="E105" s="13">
        <v>67.9</v>
      </c>
    </row>
    <row r="106" spans="2:5" ht="15.75">
      <c r="B106" s="13" t="s">
        <v>3598</v>
      </c>
      <c r="C106" s="13" t="s">
        <v>3599</v>
      </c>
      <c r="D106" s="13" t="s">
        <v>3600</v>
      </c>
      <c r="E106" s="13">
        <v>67.7</v>
      </c>
    </row>
    <row r="107" spans="2:5" ht="15.75">
      <c r="B107" s="13" t="s">
        <v>3598</v>
      </c>
      <c r="C107" s="13" t="s">
        <v>1133</v>
      </c>
      <c r="D107" s="13" t="s">
        <v>3601</v>
      </c>
      <c r="E107" s="13">
        <v>67.7</v>
      </c>
    </row>
    <row r="108" spans="2:5" ht="15.75">
      <c r="B108" s="13" t="s">
        <v>3598</v>
      </c>
      <c r="C108" s="13" t="s">
        <v>224</v>
      </c>
      <c r="D108" s="13" t="s">
        <v>3602</v>
      </c>
      <c r="E108" s="13">
        <v>67.7</v>
      </c>
    </row>
    <row r="109" spans="2:5" ht="15.75">
      <c r="B109" s="13" t="s">
        <v>3603</v>
      </c>
      <c r="C109" s="13" t="s">
        <v>248</v>
      </c>
      <c r="D109" s="13" t="s">
        <v>3604</v>
      </c>
      <c r="E109" s="13">
        <v>67.6</v>
      </c>
    </row>
    <row r="110" spans="2:5" ht="15.75">
      <c r="B110" s="13" t="s">
        <v>3605</v>
      </c>
      <c r="C110" s="13" t="s">
        <v>194</v>
      </c>
      <c r="D110" s="13" t="s">
        <v>3606</v>
      </c>
      <c r="E110" s="13">
        <v>67.5</v>
      </c>
    </row>
    <row r="111" spans="2:5" ht="15.75">
      <c r="B111" s="13" t="s">
        <v>3605</v>
      </c>
      <c r="C111" s="13" t="s">
        <v>289</v>
      </c>
      <c r="D111" s="13" t="s">
        <v>3607</v>
      </c>
      <c r="E111" s="13">
        <v>67.5</v>
      </c>
    </row>
    <row r="112" spans="2:5" ht="15.75">
      <c r="B112" s="13" t="s">
        <v>3608</v>
      </c>
      <c r="C112" s="13" t="s">
        <v>1162</v>
      </c>
      <c r="D112" s="13" t="s">
        <v>3609</v>
      </c>
      <c r="E112" s="13">
        <v>67.4</v>
      </c>
    </row>
    <row r="113" spans="2:5" ht="15.75">
      <c r="B113" s="13" t="s">
        <v>3610</v>
      </c>
      <c r="C113" s="13" t="s">
        <v>3611</v>
      </c>
      <c r="D113" s="13" t="s">
        <v>3448</v>
      </c>
      <c r="E113" s="13">
        <v>67.2</v>
      </c>
    </row>
    <row r="114" spans="2:5" ht="15.75">
      <c r="B114" s="13" t="s">
        <v>3612</v>
      </c>
      <c r="C114" s="13" t="s">
        <v>299</v>
      </c>
      <c r="D114" s="13" t="s">
        <v>3613</v>
      </c>
      <c r="E114" s="13">
        <v>67</v>
      </c>
    </row>
    <row r="115" spans="2:5" ht="15.75">
      <c r="B115" s="13" t="s">
        <v>3614</v>
      </c>
      <c r="C115" s="13" t="s">
        <v>1914</v>
      </c>
      <c r="D115" s="13" t="s">
        <v>3615</v>
      </c>
      <c r="E115" s="13">
        <v>66.8</v>
      </c>
    </row>
    <row r="116" spans="2:5" ht="15.75">
      <c r="B116" s="13" t="s">
        <v>3616</v>
      </c>
      <c r="C116" s="13" t="s">
        <v>3617</v>
      </c>
      <c r="D116" s="13" t="s">
        <v>3618</v>
      </c>
      <c r="E116" s="13">
        <v>66.7</v>
      </c>
    </row>
    <row r="117" spans="2:5" ht="15.75">
      <c r="B117" s="13" t="s">
        <v>3619</v>
      </c>
      <c r="C117" s="13" t="s">
        <v>308</v>
      </c>
      <c r="D117" s="13" t="s">
        <v>3620</v>
      </c>
      <c r="E117" s="13">
        <v>66.6</v>
      </c>
    </row>
    <row r="118" spans="2:5" ht="15.75">
      <c r="B118" s="13" t="s">
        <v>3621</v>
      </c>
      <c r="C118" s="13" t="s">
        <v>307</v>
      </c>
      <c r="D118" s="13" t="s">
        <v>3508</v>
      </c>
      <c r="E118" s="13">
        <v>66.2</v>
      </c>
    </row>
    <row r="119" spans="2:5" ht="15.75">
      <c r="B119" s="13" t="s">
        <v>3622</v>
      </c>
      <c r="C119" s="13" t="s">
        <v>3623</v>
      </c>
      <c r="D119" s="13" t="s">
        <v>3577</v>
      </c>
      <c r="E119" s="13">
        <v>66.1</v>
      </c>
    </row>
    <row r="120" spans="2:5" ht="15.75">
      <c r="B120" s="13" t="s">
        <v>3624</v>
      </c>
      <c r="C120" s="13" t="s">
        <v>246</v>
      </c>
      <c r="D120" s="13" t="s">
        <v>3625</v>
      </c>
      <c r="E120" s="13">
        <v>65.9</v>
      </c>
    </row>
    <row r="121" spans="2:5" ht="15.75">
      <c r="B121" s="13" t="s">
        <v>3626</v>
      </c>
      <c r="C121" s="13" t="s">
        <v>292</v>
      </c>
      <c r="D121" s="13" t="s">
        <v>3627</v>
      </c>
      <c r="E121" s="13">
        <v>65.7</v>
      </c>
    </row>
    <row r="122" spans="2:5" ht="15.75">
      <c r="B122" s="13" t="s">
        <v>3628</v>
      </c>
      <c r="C122" s="13" t="s">
        <v>142</v>
      </c>
      <c r="D122" s="13" t="s">
        <v>3629</v>
      </c>
      <c r="E122" s="13">
        <v>65.6</v>
      </c>
    </row>
    <row r="123" spans="2:5" ht="15.75">
      <c r="B123" s="13" t="s">
        <v>3628</v>
      </c>
      <c r="C123" s="13" t="s">
        <v>3630</v>
      </c>
      <c r="D123" s="13" t="s">
        <v>3631</v>
      </c>
      <c r="E123" s="13">
        <v>65.6</v>
      </c>
    </row>
    <row r="124" spans="2:5" ht="15.75">
      <c r="B124" s="13" t="s">
        <v>3632</v>
      </c>
      <c r="C124" s="13" t="s">
        <v>266</v>
      </c>
      <c r="D124" s="13" t="s">
        <v>3633</v>
      </c>
      <c r="E124" s="13">
        <v>65.4</v>
      </c>
    </row>
    <row r="125" spans="2:5" ht="15.75">
      <c r="B125" s="13" t="s">
        <v>3634</v>
      </c>
      <c r="C125" s="13" t="s">
        <v>219</v>
      </c>
      <c r="D125" s="13" t="s">
        <v>3635</v>
      </c>
      <c r="E125" s="13">
        <v>65.3</v>
      </c>
    </row>
    <row r="126" spans="2:5" ht="15.75">
      <c r="B126" s="13" t="s">
        <v>3634</v>
      </c>
      <c r="C126" s="13" t="s">
        <v>1188</v>
      </c>
      <c r="D126" s="13" t="s">
        <v>3636</v>
      </c>
      <c r="E126" s="13">
        <v>65.3</v>
      </c>
    </row>
    <row r="127" spans="2:5" ht="15.75">
      <c r="B127" s="13" t="s">
        <v>3634</v>
      </c>
      <c r="C127" s="13" t="s">
        <v>1212</v>
      </c>
      <c r="D127" s="13" t="s">
        <v>3637</v>
      </c>
      <c r="E127" s="13">
        <v>65.3</v>
      </c>
    </row>
    <row r="128" spans="2:5" ht="15.75">
      <c r="B128" s="13" t="s">
        <v>3638</v>
      </c>
      <c r="C128" s="13" t="s">
        <v>3639</v>
      </c>
      <c r="D128" s="13" t="s">
        <v>3640</v>
      </c>
      <c r="E128" s="13">
        <v>65.2</v>
      </c>
    </row>
    <row r="129" spans="2:5" ht="15.75">
      <c r="B129" s="13" t="s">
        <v>3638</v>
      </c>
      <c r="C129" s="13" t="s">
        <v>324</v>
      </c>
      <c r="D129" s="13" t="s">
        <v>3641</v>
      </c>
      <c r="E129" s="13">
        <v>65.2</v>
      </c>
    </row>
    <row r="130" spans="2:5" ht="15.75">
      <c r="B130" s="13" t="s">
        <v>3638</v>
      </c>
      <c r="C130" s="13" t="s">
        <v>3642</v>
      </c>
      <c r="D130" s="13" t="s">
        <v>3643</v>
      </c>
      <c r="E130" s="13">
        <v>65.2</v>
      </c>
    </row>
    <row r="131" spans="2:5" ht="15.75">
      <c r="B131" s="13" t="s">
        <v>3638</v>
      </c>
      <c r="C131" s="13" t="s">
        <v>3644</v>
      </c>
      <c r="D131" s="13" t="s">
        <v>3645</v>
      </c>
      <c r="E131" s="13">
        <v>65.2</v>
      </c>
    </row>
    <row r="132" spans="2:5" ht="15.75">
      <c r="B132" s="13" t="s">
        <v>3646</v>
      </c>
      <c r="C132" s="13" t="s">
        <v>143</v>
      </c>
      <c r="D132" s="13" t="s">
        <v>3647</v>
      </c>
      <c r="E132" s="13">
        <v>65.1</v>
      </c>
    </row>
    <row r="133" spans="2:5" ht="15.75">
      <c r="B133" s="13" t="s">
        <v>3648</v>
      </c>
      <c r="C133" s="13" t="s">
        <v>253</v>
      </c>
      <c r="D133" s="13" t="s">
        <v>3649</v>
      </c>
      <c r="E133" s="13">
        <v>65</v>
      </c>
    </row>
    <row r="134" spans="2:5" ht="15.75">
      <c r="B134" s="13" t="s">
        <v>3648</v>
      </c>
      <c r="C134" s="13" t="s">
        <v>272</v>
      </c>
      <c r="D134" s="13" t="s">
        <v>3650</v>
      </c>
      <c r="E134" s="13">
        <v>65</v>
      </c>
    </row>
    <row r="135" spans="2:5" ht="15.75">
      <c r="B135" s="13" t="s">
        <v>3651</v>
      </c>
      <c r="C135" s="13" t="s">
        <v>1905</v>
      </c>
      <c r="D135" s="13" t="s">
        <v>3606</v>
      </c>
      <c r="E135" s="13">
        <v>64.9</v>
      </c>
    </row>
    <row r="136" spans="2:5" ht="15.75">
      <c r="B136" s="13" t="s">
        <v>3651</v>
      </c>
      <c r="C136" s="13" t="s">
        <v>1160</v>
      </c>
      <c r="D136" s="13" t="s">
        <v>3652</v>
      </c>
      <c r="E136" s="13">
        <v>64.9</v>
      </c>
    </row>
    <row r="137" spans="2:5" ht="15.75">
      <c r="B137" s="13" t="s">
        <v>3651</v>
      </c>
      <c r="C137" s="13" t="s">
        <v>454</v>
      </c>
      <c r="D137" s="13" t="s">
        <v>3653</v>
      </c>
      <c r="E137" s="13">
        <v>64.9</v>
      </c>
    </row>
    <row r="138" spans="2:5" ht="15.75">
      <c r="B138" s="13" t="s">
        <v>3654</v>
      </c>
      <c r="C138" s="13" t="s">
        <v>1136</v>
      </c>
      <c r="D138" s="13" t="s">
        <v>7</v>
      </c>
      <c r="E138" s="13">
        <v>64.8</v>
      </c>
    </row>
    <row r="139" spans="2:5" ht="15.75">
      <c r="B139" s="13" t="s">
        <v>3655</v>
      </c>
      <c r="C139" s="13" t="s">
        <v>1156</v>
      </c>
      <c r="D139" s="13" t="s">
        <v>3497</v>
      </c>
      <c r="E139" s="13">
        <v>64.6</v>
      </c>
    </row>
    <row r="140" spans="2:5" ht="15.75">
      <c r="B140" s="13" t="s">
        <v>3656</v>
      </c>
      <c r="C140" s="13" t="s">
        <v>216</v>
      </c>
      <c r="D140" s="13" t="s">
        <v>3657</v>
      </c>
      <c r="E140" s="13">
        <v>64.5</v>
      </c>
    </row>
    <row r="141" spans="2:5" ht="15.75">
      <c r="B141" s="13" t="s">
        <v>3658</v>
      </c>
      <c r="C141" s="13" t="s">
        <v>3659</v>
      </c>
      <c r="D141" s="13" t="s">
        <v>3660</v>
      </c>
      <c r="E141" s="13">
        <v>64.4</v>
      </c>
    </row>
    <row r="142" spans="2:5" ht="15.75">
      <c r="B142" s="13" t="s">
        <v>3658</v>
      </c>
      <c r="C142" s="13" t="s">
        <v>304</v>
      </c>
      <c r="D142" s="13" t="s">
        <v>3661</v>
      </c>
      <c r="E142" s="13">
        <v>64.4</v>
      </c>
    </row>
    <row r="143" spans="2:5" ht="15.75">
      <c r="B143" s="13" t="s">
        <v>3658</v>
      </c>
      <c r="C143" s="13" t="s">
        <v>205</v>
      </c>
      <c r="D143" s="13" t="s">
        <v>3662</v>
      </c>
      <c r="E143" s="13">
        <v>64.4</v>
      </c>
    </row>
    <row r="144" spans="2:5" ht="15.75">
      <c r="B144" s="13" t="s">
        <v>3658</v>
      </c>
      <c r="C144" s="13" t="s">
        <v>1153</v>
      </c>
      <c r="D144" s="13" t="s">
        <v>3663</v>
      </c>
      <c r="E144" s="13">
        <v>64.4</v>
      </c>
    </row>
    <row r="145" spans="2:5" ht="15.75">
      <c r="B145" s="13" t="s">
        <v>3664</v>
      </c>
      <c r="C145" s="13" t="s">
        <v>3665</v>
      </c>
      <c r="D145" s="13" t="s">
        <v>3666</v>
      </c>
      <c r="E145" s="13">
        <v>64.3</v>
      </c>
    </row>
    <row r="146" spans="2:5" ht="15.75">
      <c r="B146" s="13" t="s">
        <v>3664</v>
      </c>
      <c r="C146" s="13" t="s">
        <v>1197</v>
      </c>
      <c r="D146" s="13" t="s">
        <v>3667</v>
      </c>
      <c r="E146" s="13">
        <v>64.3</v>
      </c>
    </row>
    <row r="147" spans="2:5" ht="15.75">
      <c r="B147" s="13" t="s">
        <v>3668</v>
      </c>
      <c r="C147" s="13" t="s">
        <v>3669</v>
      </c>
      <c r="D147" s="13" t="s">
        <v>3670</v>
      </c>
      <c r="E147" s="13">
        <v>64.2</v>
      </c>
    </row>
    <row r="148" spans="2:5" ht="15.75">
      <c r="B148" s="13" t="s">
        <v>3671</v>
      </c>
      <c r="C148" s="13" t="s">
        <v>3672</v>
      </c>
      <c r="D148" s="13" t="s">
        <v>3673</v>
      </c>
      <c r="E148" s="13">
        <v>64.1</v>
      </c>
    </row>
    <row r="149" spans="2:5" ht="15.75">
      <c r="B149" s="13" t="s">
        <v>3671</v>
      </c>
      <c r="C149" s="13" t="s">
        <v>167</v>
      </c>
      <c r="D149" s="13" t="s">
        <v>3674</v>
      </c>
      <c r="E149" s="13">
        <v>64.1</v>
      </c>
    </row>
    <row r="150" spans="2:5" ht="15.75">
      <c r="B150" s="13" t="s">
        <v>3671</v>
      </c>
      <c r="C150" s="13" t="s">
        <v>189</v>
      </c>
      <c r="D150" s="13" t="s">
        <v>3675</v>
      </c>
      <c r="E150" s="13">
        <v>64.1</v>
      </c>
    </row>
    <row r="151" spans="2:5" ht="15.75">
      <c r="B151" s="13" t="s">
        <v>3676</v>
      </c>
      <c r="C151" s="13" t="s">
        <v>225</v>
      </c>
      <c r="D151" s="13" t="s">
        <v>3677</v>
      </c>
      <c r="E151" s="13">
        <v>64</v>
      </c>
    </row>
    <row r="152" spans="2:5" ht="15.75">
      <c r="B152" s="13" t="s">
        <v>3676</v>
      </c>
      <c r="C152" s="13" t="s">
        <v>3678</v>
      </c>
      <c r="D152" s="13" t="s">
        <v>3679</v>
      </c>
      <c r="E152" s="13">
        <v>64</v>
      </c>
    </row>
    <row r="153" spans="2:5" ht="15.75">
      <c r="B153" s="13" t="s">
        <v>3676</v>
      </c>
      <c r="C153" s="13" t="s">
        <v>1171</v>
      </c>
      <c r="D153" s="13" t="s">
        <v>3680</v>
      </c>
      <c r="E153" s="13">
        <v>64</v>
      </c>
    </row>
    <row r="154" spans="2:5" ht="15.75">
      <c r="B154" s="13" t="s">
        <v>3681</v>
      </c>
      <c r="C154" s="13" t="s">
        <v>3682</v>
      </c>
      <c r="D154" s="13" t="s">
        <v>3683</v>
      </c>
      <c r="E154" s="13">
        <v>63.9</v>
      </c>
    </row>
    <row r="155" spans="2:5" ht="15.75">
      <c r="B155" s="13" t="s">
        <v>3684</v>
      </c>
      <c r="C155" s="13" t="s">
        <v>293</v>
      </c>
      <c r="D155" s="13" t="s">
        <v>3685</v>
      </c>
      <c r="E155" s="13">
        <v>63.7</v>
      </c>
    </row>
    <row r="156" spans="2:5" ht="15.75">
      <c r="B156" s="13" t="s">
        <v>3686</v>
      </c>
      <c r="C156" s="13" t="s">
        <v>201</v>
      </c>
      <c r="D156" s="13" t="s">
        <v>3687</v>
      </c>
      <c r="E156" s="13">
        <v>63.6</v>
      </c>
    </row>
    <row r="157" spans="2:5" ht="15.75">
      <c r="B157" s="13" t="s">
        <v>3688</v>
      </c>
      <c r="C157" s="13" t="s">
        <v>432</v>
      </c>
      <c r="D157" s="13" t="s">
        <v>3689</v>
      </c>
      <c r="E157" s="13">
        <v>63.5</v>
      </c>
    </row>
    <row r="158" spans="2:5" ht="15.75">
      <c r="B158" s="13" t="s">
        <v>3690</v>
      </c>
      <c r="C158" s="13" t="s">
        <v>3691</v>
      </c>
      <c r="D158" s="13" t="s">
        <v>3692</v>
      </c>
      <c r="E158" s="13">
        <v>63.4</v>
      </c>
    </row>
    <row r="159" spans="2:5" ht="15.75">
      <c r="B159" s="13" t="s">
        <v>3693</v>
      </c>
      <c r="C159" s="13" t="s">
        <v>3694</v>
      </c>
      <c r="D159" s="13" t="s">
        <v>3695</v>
      </c>
      <c r="E159" s="13">
        <v>63.3</v>
      </c>
    </row>
    <row r="160" spans="2:5" ht="15.75">
      <c r="B160" s="13" t="s">
        <v>3693</v>
      </c>
      <c r="C160" s="13" t="s">
        <v>1174</v>
      </c>
      <c r="D160" s="13" t="s">
        <v>3696</v>
      </c>
      <c r="E160" s="13">
        <v>63.3</v>
      </c>
    </row>
    <row r="161" spans="2:5" ht="15.75">
      <c r="B161" s="13" t="s">
        <v>3697</v>
      </c>
      <c r="C161" s="13" t="s">
        <v>377</v>
      </c>
      <c r="D161" s="13" t="s">
        <v>3698</v>
      </c>
      <c r="E161" s="13">
        <v>63.2</v>
      </c>
    </row>
    <row r="162" spans="2:5" ht="15.75">
      <c r="B162" s="13" t="s">
        <v>3699</v>
      </c>
      <c r="C162" s="13" t="s">
        <v>3700</v>
      </c>
      <c r="D162" s="13" t="s">
        <v>3701</v>
      </c>
      <c r="E162" s="13">
        <v>63.1</v>
      </c>
    </row>
    <row r="163" spans="2:5" ht="15.75">
      <c r="B163" s="13" t="s">
        <v>3699</v>
      </c>
      <c r="C163" s="13" t="s">
        <v>151</v>
      </c>
      <c r="D163" s="13" t="s">
        <v>3674</v>
      </c>
      <c r="E163" s="13">
        <v>63.1</v>
      </c>
    </row>
    <row r="164" spans="2:5" ht="15.75">
      <c r="B164" s="13" t="s">
        <v>3699</v>
      </c>
      <c r="C164" s="13" t="s">
        <v>3702</v>
      </c>
      <c r="D164" s="13" t="s">
        <v>3703</v>
      </c>
      <c r="E164" s="13">
        <v>63.1</v>
      </c>
    </row>
    <row r="165" spans="2:5" ht="15.75">
      <c r="B165" s="13" t="s">
        <v>3699</v>
      </c>
      <c r="C165" s="13" t="s">
        <v>545</v>
      </c>
      <c r="D165" s="13" t="s">
        <v>3704</v>
      </c>
      <c r="E165" s="13">
        <v>63.1</v>
      </c>
    </row>
    <row r="166" spans="2:5" ht="15.75">
      <c r="B166" s="13" t="s">
        <v>3705</v>
      </c>
      <c r="C166" s="13" t="s">
        <v>252</v>
      </c>
      <c r="D166" s="13" t="s">
        <v>3706</v>
      </c>
      <c r="E166" s="13">
        <v>63</v>
      </c>
    </row>
    <row r="167" spans="2:5" ht="15.75">
      <c r="B167" s="13" t="s">
        <v>3705</v>
      </c>
      <c r="C167" s="13" t="s">
        <v>1152</v>
      </c>
      <c r="D167" s="13" t="s">
        <v>3707</v>
      </c>
      <c r="E167" s="13">
        <v>63</v>
      </c>
    </row>
    <row r="168" spans="2:5" ht="15.75">
      <c r="B168" s="13" t="s">
        <v>3708</v>
      </c>
      <c r="C168" s="13" t="s">
        <v>175</v>
      </c>
      <c r="D168" s="13" t="s">
        <v>3709</v>
      </c>
      <c r="E168" s="13">
        <v>62.9</v>
      </c>
    </row>
    <row r="169" spans="2:5" ht="15.75">
      <c r="B169" s="13" t="s">
        <v>3710</v>
      </c>
      <c r="C169" s="13" t="s">
        <v>1173</v>
      </c>
      <c r="D169" s="13" t="s">
        <v>3587</v>
      </c>
      <c r="E169" s="13">
        <v>62.6</v>
      </c>
    </row>
    <row r="170" spans="2:5" ht="15.75">
      <c r="B170" s="13" t="s">
        <v>3710</v>
      </c>
      <c r="C170" s="13" t="s">
        <v>3711</v>
      </c>
      <c r="D170" s="13" t="s">
        <v>3712</v>
      </c>
      <c r="E170" s="13">
        <v>62.6</v>
      </c>
    </row>
    <row r="171" spans="2:5" ht="15.75">
      <c r="B171" s="13" t="s">
        <v>3713</v>
      </c>
      <c r="C171" s="13" t="s">
        <v>1176</v>
      </c>
      <c r="D171" s="13" t="s">
        <v>3587</v>
      </c>
      <c r="E171" s="13">
        <v>62.5</v>
      </c>
    </row>
    <row r="172" spans="2:5" ht="15.75">
      <c r="B172" s="13" t="s">
        <v>3713</v>
      </c>
      <c r="C172" s="13" t="s">
        <v>3714</v>
      </c>
      <c r="D172" s="13" t="s">
        <v>3715</v>
      </c>
      <c r="E172" s="13">
        <v>62.5</v>
      </c>
    </row>
    <row r="173" spans="2:5" ht="15.75">
      <c r="B173" s="13" t="s">
        <v>3716</v>
      </c>
      <c r="C173" s="13" t="s">
        <v>159</v>
      </c>
      <c r="D173" s="13" t="s">
        <v>3717</v>
      </c>
      <c r="E173" s="13">
        <v>62.3</v>
      </c>
    </row>
    <row r="174" spans="2:5" ht="15.75">
      <c r="B174" s="13" t="s">
        <v>3718</v>
      </c>
      <c r="C174" s="13" t="s">
        <v>278</v>
      </c>
      <c r="D174" s="13" t="s">
        <v>3719</v>
      </c>
      <c r="E174" s="13">
        <v>62</v>
      </c>
    </row>
    <row r="175" spans="2:5" ht="15.75">
      <c r="B175" s="13" t="s">
        <v>3720</v>
      </c>
      <c r="C175" s="13" t="s">
        <v>3721</v>
      </c>
      <c r="D175" s="13" t="s">
        <v>3722</v>
      </c>
      <c r="E175" s="13">
        <v>61.9</v>
      </c>
    </row>
    <row r="176" spans="2:5" ht="15.75">
      <c r="B176" s="13" t="s">
        <v>3723</v>
      </c>
      <c r="C176" s="13" t="s">
        <v>318</v>
      </c>
      <c r="D176" s="13" t="s">
        <v>3724</v>
      </c>
      <c r="E176" s="13">
        <v>61.8</v>
      </c>
    </row>
    <row r="177" spans="2:5" ht="15.75">
      <c r="B177" s="13" t="s">
        <v>3725</v>
      </c>
      <c r="C177" s="13" t="s">
        <v>1184</v>
      </c>
      <c r="D177" s="13" t="s">
        <v>3726</v>
      </c>
      <c r="E177" s="13">
        <v>61.6</v>
      </c>
    </row>
    <row r="178" spans="2:5" ht="15.75">
      <c r="B178" s="13" t="s">
        <v>3725</v>
      </c>
      <c r="C178" s="13" t="s">
        <v>337</v>
      </c>
      <c r="D178" s="13" t="s">
        <v>3727</v>
      </c>
      <c r="E178" s="13">
        <v>61.6</v>
      </c>
    </row>
    <row r="179" spans="2:5" ht="15.75">
      <c r="B179" s="13" t="s">
        <v>3725</v>
      </c>
      <c r="C179" s="13" t="s">
        <v>3728</v>
      </c>
      <c r="D179" s="13" t="s">
        <v>3729</v>
      </c>
      <c r="E179" s="13">
        <v>61.6</v>
      </c>
    </row>
    <row r="180" spans="2:5" ht="15.75">
      <c r="B180" s="13" t="s">
        <v>3725</v>
      </c>
      <c r="C180" s="13" t="s">
        <v>334</v>
      </c>
      <c r="D180" s="13" t="s">
        <v>3730</v>
      </c>
      <c r="E180" s="13">
        <v>61.6</v>
      </c>
    </row>
    <row r="181" spans="2:5" ht="15.75">
      <c r="B181" s="13" t="s">
        <v>3731</v>
      </c>
      <c r="C181" s="13" t="s">
        <v>336</v>
      </c>
      <c r="D181" s="13" t="s">
        <v>3732</v>
      </c>
      <c r="E181" s="13">
        <v>61.5</v>
      </c>
    </row>
    <row r="182" spans="2:5" ht="15.75">
      <c r="B182" s="13" t="s">
        <v>3733</v>
      </c>
      <c r="C182" s="13" t="s">
        <v>230</v>
      </c>
      <c r="D182" s="13" t="s">
        <v>3734</v>
      </c>
      <c r="E182" s="13">
        <v>61.4</v>
      </c>
    </row>
    <row r="183" spans="2:5" ht="15.75">
      <c r="B183" s="13" t="s">
        <v>3733</v>
      </c>
      <c r="C183" s="13" t="s">
        <v>251</v>
      </c>
      <c r="D183" s="13" t="s">
        <v>3735</v>
      </c>
      <c r="E183" s="13">
        <v>61.4</v>
      </c>
    </row>
    <row r="184" spans="2:5" ht="15.75">
      <c r="B184" s="13" t="s">
        <v>3733</v>
      </c>
      <c r="C184" s="13" t="s">
        <v>345</v>
      </c>
      <c r="D184" s="13" t="s">
        <v>3736</v>
      </c>
      <c r="E184" s="13">
        <v>61.4</v>
      </c>
    </row>
    <row r="185" spans="2:5" ht="15.75">
      <c r="B185" s="13" t="s">
        <v>3737</v>
      </c>
      <c r="C185" s="13" t="s">
        <v>257</v>
      </c>
      <c r="D185" s="13" t="s">
        <v>3489</v>
      </c>
      <c r="E185" s="13">
        <v>61.3</v>
      </c>
    </row>
    <row r="186" spans="2:5" ht="15.75">
      <c r="B186" s="13" t="s">
        <v>3738</v>
      </c>
      <c r="C186" s="13" t="s">
        <v>1172</v>
      </c>
      <c r="D186" s="13" t="s">
        <v>3739</v>
      </c>
      <c r="E186" s="13">
        <v>60.9</v>
      </c>
    </row>
    <row r="187" spans="2:5" ht="15.75">
      <c r="B187" s="13" t="s">
        <v>3738</v>
      </c>
      <c r="C187" s="13" t="s">
        <v>250</v>
      </c>
      <c r="D187" s="13" t="s">
        <v>3740</v>
      </c>
      <c r="E187" s="13">
        <v>60.9</v>
      </c>
    </row>
    <row r="188" spans="2:5" ht="15.75">
      <c r="B188" s="13" t="s">
        <v>3741</v>
      </c>
      <c r="C188" s="13" t="s">
        <v>181</v>
      </c>
      <c r="D188" s="13" t="s">
        <v>3742</v>
      </c>
      <c r="E188" s="13">
        <v>60.8</v>
      </c>
    </row>
    <row r="189" spans="2:5" ht="15.75">
      <c r="B189" s="13" t="s">
        <v>3741</v>
      </c>
      <c r="C189" s="13" t="s">
        <v>3743</v>
      </c>
      <c r="D189" s="13" t="s">
        <v>3744</v>
      </c>
      <c r="E189" s="13">
        <v>60.8</v>
      </c>
    </row>
    <row r="190" spans="2:5" ht="15.75">
      <c r="B190" s="13" t="s">
        <v>3741</v>
      </c>
      <c r="C190" s="13" t="s">
        <v>350</v>
      </c>
      <c r="D190" s="13" t="s">
        <v>3745</v>
      </c>
      <c r="E190" s="13">
        <v>60.8</v>
      </c>
    </row>
    <row r="191" spans="2:5" ht="15.75">
      <c r="B191" s="13" t="s">
        <v>3746</v>
      </c>
      <c r="C191" s="13" t="s">
        <v>1919</v>
      </c>
      <c r="D191" s="13" t="s">
        <v>3647</v>
      </c>
      <c r="E191" s="13">
        <v>60.7</v>
      </c>
    </row>
    <row r="192" spans="2:5" ht="15.75">
      <c r="B192" s="13" t="s">
        <v>3747</v>
      </c>
      <c r="C192" s="13" t="s">
        <v>3748</v>
      </c>
      <c r="D192" s="13" t="s">
        <v>3749</v>
      </c>
      <c r="E192" s="13">
        <v>60.6</v>
      </c>
    </row>
    <row r="193" spans="2:5" ht="15.75">
      <c r="B193" s="13" t="s">
        <v>3747</v>
      </c>
      <c r="C193" s="13" t="s">
        <v>658</v>
      </c>
      <c r="D193" s="13" t="s">
        <v>3750</v>
      </c>
      <c r="E193" s="13">
        <v>60.6</v>
      </c>
    </row>
    <row r="194" spans="2:5" ht="15.75">
      <c r="B194" s="13" t="s">
        <v>3747</v>
      </c>
      <c r="C194" s="13" t="s">
        <v>283</v>
      </c>
      <c r="D194" s="13" t="s">
        <v>3751</v>
      </c>
      <c r="E194" s="13">
        <v>60.6</v>
      </c>
    </row>
    <row r="195" spans="2:5" ht="15.75">
      <c r="B195" s="13" t="s">
        <v>3752</v>
      </c>
      <c r="C195" s="13" t="s">
        <v>1204</v>
      </c>
      <c r="D195" s="13" t="s">
        <v>3753</v>
      </c>
      <c r="E195" s="13">
        <v>60.5</v>
      </c>
    </row>
    <row r="196" spans="2:5" ht="15.75">
      <c r="B196" s="13" t="s">
        <v>3754</v>
      </c>
      <c r="C196" s="13" t="s">
        <v>579</v>
      </c>
      <c r="D196" s="13" t="s">
        <v>3755</v>
      </c>
      <c r="E196" s="13">
        <v>60.4</v>
      </c>
    </row>
    <row r="197" spans="2:5" ht="15.75">
      <c r="B197" s="13" t="s">
        <v>3754</v>
      </c>
      <c r="C197" s="13" t="s">
        <v>2060</v>
      </c>
      <c r="D197" s="13" t="s">
        <v>3756</v>
      </c>
      <c r="E197" s="13">
        <v>60.4</v>
      </c>
    </row>
    <row r="198" spans="2:5" ht="15.75">
      <c r="B198" s="13" t="s">
        <v>3757</v>
      </c>
      <c r="C198" s="13" t="s">
        <v>1207</v>
      </c>
      <c r="D198" s="13" t="s">
        <v>3758</v>
      </c>
      <c r="E198" s="13">
        <v>60.2</v>
      </c>
    </row>
    <row r="199" spans="2:5" ht="15.75">
      <c r="B199" s="13" t="s">
        <v>3759</v>
      </c>
      <c r="C199" s="13" t="s">
        <v>1211</v>
      </c>
      <c r="D199" s="13" t="s">
        <v>3751</v>
      </c>
      <c r="E199" s="13">
        <v>60</v>
      </c>
    </row>
    <row r="200" spans="2:5" ht="15.75">
      <c r="B200" s="13" t="s">
        <v>3760</v>
      </c>
      <c r="C200" s="13" t="s">
        <v>290</v>
      </c>
      <c r="D200" s="13" t="s">
        <v>3761</v>
      </c>
      <c r="E200" s="13">
        <v>59.9</v>
      </c>
    </row>
    <row r="201" spans="2:5" ht="15.75">
      <c r="B201" s="13" t="s">
        <v>3760</v>
      </c>
      <c r="C201" s="13" t="s">
        <v>490</v>
      </c>
      <c r="D201" s="13" t="s">
        <v>3762</v>
      </c>
      <c r="E201" s="13">
        <v>59.9</v>
      </c>
    </row>
    <row r="202" spans="2:5" ht="15.75">
      <c r="B202" s="13" t="s">
        <v>3760</v>
      </c>
      <c r="C202" s="13" t="s">
        <v>1183</v>
      </c>
      <c r="D202" s="13" t="s">
        <v>3763</v>
      </c>
      <c r="E202" s="13">
        <v>59.9</v>
      </c>
    </row>
    <row r="203" spans="2:5" ht="15.75">
      <c r="B203" s="13" t="s">
        <v>3764</v>
      </c>
      <c r="C203" s="13" t="s">
        <v>1276</v>
      </c>
      <c r="D203" s="13" t="s">
        <v>3765</v>
      </c>
      <c r="E203" s="13">
        <v>59.8</v>
      </c>
    </row>
    <row r="204" spans="2:5" ht="15.75">
      <c r="B204" s="13" t="s">
        <v>3764</v>
      </c>
      <c r="C204" s="13" t="s">
        <v>1231</v>
      </c>
      <c r="D204" s="13" t="s">
        <v>3766</v>
      </c>
      <c r="E204" s="13">
        <v>59.8</v>
      </c>
    </row>
    <row r="205" spans="2:5" ht="15.75">
      <c r="B205" s="13" t="s">
        <v>3767</v>
      </c>
      <c r="C205" s="13" t="s">
        <v>433</v>
      </c>
      <c r="D205" s="13" t="s">
        <v>3500</v>
      </c>
      <c r="E205" s="13">
        <v>59.7</v>
      </c>
    </row>
    <row r="206" spans="2:5" ht="15.75">
      <c r="B206" s="13" t="s">
        <v>3767</v>
      </c>
      <c r="C206" s="13" t="s">
        <v>3768</v>
      </c>
      <c r="D206" s="13" t="s">
        <v>3769</v>
      </c>
      <c r="E206" s="13">
        <v>59.7</v>
      </c>
    </row>
    <row r="207" spans="2:5" ht="15.75">
      <c r="B207" s="13" t="s">
        <v>3770</v>
      </c>
      <c r="C207" s="13" t="s">
        <v>1303</v>
      </c>
      <c r="D207" s="13" t="s">
        <v>3771</v>
      </c>
      <c r="E207" s="13">
        <v>59.6</v>
      </c>
    </row>
    <row r="208" spans="2:5" ht="15.75">
      <c r="B208" s="13" t="s">
        <v>3770</v>
      </c>
      <c r="C208" s="13" t="s">
        <v>3772</v>
      </c>
      <c r="D208" s="13" t="s">
        <v>3773</v>
      </c>
      <c r="E208" s="13">
        <v>59.6</v>
      </c>
    </row>
    <row r="209" spans="2:5" ht="15.75">
      <c r="B209" s="13" t="s">
        <v>3770</v>
      </c>
      <c r="C209" s="13" t="s">
        <v>1189</v>
      </c>
      <c r="D209" s="13" t="s">
        <v>3774</v>
      </c>
      <c r="E209" s="13">
        <v>59.6</v>
      </c>
    </row>
    <row r="210" spans="2:5" ht="15.75">
      <c r="B210" s="13" t="s">
        <v>3770</v>
      </c>
      <c r="C210" s="13" t="s">
        <v>531</v>
      </c>
      <c r="D210" s="13" t="s">
        <v>3775</v>
      </c>
      <c r="E210" s="13">
        <v>59.6</v>
      </c>
    </row>
    <row r="211" spans="2:5" ht="15.75">
      <c r="B211" s="13" t="s">
        <v>3776</v>
      </c>
      <c r="C211" s="13" t="s">
        <v>3777</v>
      </c>
      <c r="D211" s="13" t="s">
        <v>3508</v>
      </c>
      <c r="E211" s="13">
        <v>59.5</v>
      </c>
    </row>
    <row r="212" spans="2:5" ht="15.75">
      <c r="B212" s="13" t="s">
        <v>3776</v>
      </c>
      <c r="C212" s="13" t="s">
        <v>320</v>
      </c>
      <c r="D212" s="13" t="s">
        <v>3778</v>
      </c>
      <c r="E212" s="13">
        <v>59.5</v>
      </c>
    </row>
    <row r="213" spans="2:5" ht="15.75">
      <c r="B213" s="13" t="s">
        <v>3776</v>
      </c>
      <c r="C213" s="13" t="s">
        <v>397</v>
      </c>
      <c r="D213" s="13" t="s">
        <v>3779</v>
      </c>
      <c r="E213" s="13">
        <v>59.5</v>
      </c>
    </row>
    <row r="214" spans="2:5" ht="15.75">
      <c r="B214" s="13" t="s">
        <v>3776</v>
      </c>
      <c r="C214" s="13" t="s">
        <v>1343</v>
      </c>
      <c r="D214" s="13" t="s">
        <v>3780</v>
      </c>
      <c r="E214" s="13">
        <v>59.5</v>
      </c>
    </row>
    <row r="215" spans="2:5" ht="15.75">
      <c r="B215" s="13" t="s">
        <v>3781</v>
      </c>
      <c r="C215" s="13" t="s">
        <v>596</v>
      </c>
      <c r="D215" s="13" t="s">
        <v>3782</v>
      </c>
      <c r="E215" s="13">
        <v>59.4</v>
      </c>
    </row>
    <row r="216" spans="2:5" ht="15.75">
      <c r="B216" s="13" t="s">
        <v>3781</v>
      </c>
      <c r="C216" s="13" t="s">
        <v>1164</v>
      </c>
      <c r="D216" s="13" t="s">
        <v>3783</v>
      </c>
      <c r="E216" s="13">
        <v>59.4</v>
      </c>
    </row>
    <row r="217" spans="2:5" ht="15.75">
      <c r="B217" s="13" t="s">
        <v>3784</v>
      </c>
      <c r="C217" s="13" t="s">
        <v>3785</v>
      </c>
      <c r="D217" s="13" t="s">
        <v>3786</v>
      </c>
      <c r="E217" s="13">
        <v>59.3</v>
      </c>
    </row>
    <row r="218" spans="2:5" ht="15.75">
      <c r="B218" s="13" t="s">
        <v>3787</v>
      </c>
      <c r="C218" s="13" t="s">
        <v>174</v>
      </c>
      <c r="D218" s="13" t="s">
        <v>3788</v>
      </c>
      <c r="E218" s="13">
        <v>59.1</v>
      </c>
    </row>
    <row r="219" spans="2:5" ht="15.75">
      <c r="B219" s="13" t="s">
        <v>3787</v>
      </c>
      <c r="C219" s="13" t="s">
        <v>270</v>
      </c>
      <c r="D219" s="13" t="s">
        <v>3789</v>
      </c>
      <c r="E219" s="13">
        <v>59.1</v>
      </c>
    </row>
    <row r="220" spans="2:5" ht="15.75">
      <c r="B220" s="13" t="s">
        <v>3790</v>
      </c>
      <c r="C220" s="13" t="s">
        <v>3791</v>
      </c>
      <c r="D220" s="13" t="s">
        <v>3792</v>
      </c>
      <c r="E220" s="13">
        <v>59</v>
      </c>
    </row>
    <row r="221" spans="2:5" ht="15.75">
      <c r="B221" s="13" t="s">
        <v>3790</v>
      </c>
      <c r="C221" s="13" t="s">
        <v>1937</v>
      </c>
      <c r="D221" s="13" t="s">
        <v>3793</v>
      </c>
      <c r="E221" s="13">
        <v>59</v>
      </c>
    </row>
    <row r="222" spans="2:5" ht="15.75">
      <c r="B222" s="13" t="s">
        <v>3790</v>
      </c>
      <c r="C222" s="13" t="s">
        <v>3794</v>
      </c>
      <c r="D222" s="13" t="s">
        <v>3795</v>
      </c>
      <c r="E222" s="13">
        <v>59</v>
      </c>
    </row>
    <row r="223" spans="2:5" ht="15.75">
      <c r="B223" s="13" t="s">
        <v>3790</v>
      </c>
      <c r="C223" s="13" t="s">
        <v>3796</v>
      </c>
      <c r="D223" s="13" t="s">
        <v>3797</v>
      </c>
      <c r="E223" s="13">
        <v>59</v>
      </c>
    </row>
    <row r="224" spans="2:5" ht="15.75">
      <c r="B224" s="13" t="s">
        <v>3790</v>
      </c>
      <c r="C224" s="13" t="s">
        <v>331</v>
      </c>
      <c r="D224" s="13" t="s">
        <v>3798</v>
      </c>
      <c r="E224" s="13">
        <v>59</v>
      </c>
    </row>
    <row r="225" spans="2:5" ht="15.75">
      <c r="B225" s="13" t="s">
        <v>3790</v>
      </c>
      <c r="C225" s="13" t="s">
        <v>465</v>
      </c>
      <c r="D225" s="13" t="s">
        <v>3799</v>
      </c>
      <c r="E225" s="13">
        <v>59</v>
      </c>
    </row>
    <row r="226" spans="2:5" ht="15.75">
      <c r="B226" s="13" t="s">
        <v>3790</v>
      </c>
      <c r="C226" s="13" t="s">
        <v>284</v>
      </c>
      <c r="D226" s="13" t="s">
        <v>3800</v>
      </c>
      <c r="E226" s="13">
        <v>59</v>
      </c>
    </row>
    <row r="227" spans="2:5" ht="15.75">
      <c r="B227" s="13" t="s">
        <v>3801</v>
      </c>
      <c r="C227" s="13" t="s">
        <v>403</v>
      </c>
      <c r="D227" s="13" t="s">
        <v>3802</v>
      </c>
      <c r="E227" s="13">
        <v>58.9</v>
      </c>
    </row>
    <row r="228" spans="2:5" ht="15.75">
      <c r="B228" s="13" t="s">
        <v>3803</v>
      </c>
      <c r="C228" s="13" t="s">
        <v>1182</v>
      </c>
      <c r="D228" s="13" t="s">
        <v>3722</v>
      </c>
      <c r="E228" s="13">
        <v>58.8</v>
      </c>
    </row>
    <row r="229" spans="2:5" ht="15.75">
      <c r="B229" s="13" t="s">
        <v>3803</v>
      </c>
      <c r="C229" s="13" t="s">
        <v>1262</v>
      </c>
      <c r="D229" s="13" t="s">
        <v>3804</v>
      </c>
      <c r="E229" s="13">
        <v>58.8</v>
      </c>
    </row>
    <row r="230" spans="2:5" ht="15.75">
      <c r="B230" s="13" t="s">
        <v>3805</v>
      </c>
      <c r="C230" s="13" t="s">
        <v>184</v>
      </c>
      <c r="D230" s="13" t="s">
        <v>3806</v>
      </c>
      <c r="E230" s="13">
        <v>58.7</v>
      </c>
    </row>
    <row r="231" spans="2:5" ht="15.75">
      <c r="B231" s="13" t="s">
        <v>3807</v>
      </c>
      <c r="C231" s="13" t="s">
        <v>280</v>
      </c>
      <c r="D231" s="13" t="s">
        <v>3808</v>
      </c>
      <c r="E231" s="13">
        <v>58.6</v>
      </c>
    </row>
    <row r="232" spans="2:5" ht="15.75">
      <c r="B232" s="13" t="s">
        <v>3807</v>
      </c>
      <c r="C232" s="13" t="s">
        <v>3809</v>
      </c>
      <c r="D232" s="13" t="s">
        <v>3810</v>
      </c>
      <c r="E232" s="13">
        <v>58.6</v>
      </c>
    </row>
    <row r="233" spans="2:5" ht="15.75">
      <c r="B233" s="13" t="s">
        <v>3807</v>
      </c>
      <c r="C233" s="13" t="s">
        <v>332</v>
      </c>
      <c r="D233" s="13" t="s">
        <v>3811</v>
      </c>
      <c r="E233" s="13">
        <v>58.6</v>
      </c>
    </row>
    <row r="234" spans="2:5" ht="15.75">
      <c r="B234" s="13" t="s">
        <v>3807</v>
      </c>
      <c r="C234" s="13" t="s">
        <v>241</v>
      </c>
      <c r="D234" s="13" t="s">
        <v>3812</v>
      </c>
      <c r="E234" s="13">
        <v>58.6</v>
      </c>
    </row>
    <row r="235" spans="2:5" ht="15.75">
      <c r="B235" s="13" t="s">
        <v>3813</v>
      </c>
      <c r="C235" s="13" t="s">
        <v>686</v>
      </c>
      <c r="D235" s="13" t="s">
        <v>3814</v>
      </c>
      <c r="E235" s="13">
        <v>58.5</v>
      </c>
    </row>
    <row r="236" spans="2:5" ht="15.75">
      <c r="B236" s="13" t="s">
        <v>3815</v>
      </c>
      <c r="C236" s="13" t="s">
        <v>619</v>
      </c>
      <c r="D236" s="13" t="s">
        <v>3816</v>
      </c>
      <c r="E236" s="13">
        <v>58.4</v>
      </c>
    </row>
    <row r="237" spans="2:5" ht="15.75">
      <c r="B237" s="13" t="s">
        <v>3817</v>
      </c>
      <c r="C237" s="13" t="s">
        <v>1356</v>
      </c>
      <c r="D237" s="13" t="s">
        <v>3818</v>
      </c>
      <c r="E237" s="13">
        <v>58.3</v>
      </c>
    </row>
    <row r="238" spans="2:5" ht="15.75">
      <c r="B238" s="13" t="s">
        <v>3817</v>
      </c>
      <c r="C238" s="13" t="s">
        <v>3819</v>
      </c>
      <c r="D238" s="13" t="s">
        <v>3820</v>
      </c>
      <c r="E238" s="13">
        <v>58.3</v>
      </c>
    </row>
    <row r="239" spans="2:5" ht="15.75">
      <c r="B239" s="13" t="s">
        <v>3817</v>
      </c>
      <c r="C239" s="13" t="s">
        <v>1126</v>
      </c>
      <c r="D239" s="13" t="s">
        <v>3448</v>
      </c>
      <c r="E239" s="13">
        <v>58.3</v>
      </c>
    </row>
    <row r="240" spans="2:5" ht="15.75">
      <c r="B240" s="13" t="s">
        <v>3817</v>
      </c>
      <c r="C240" s="13" t="s">
        <v>301</v>
      </c>
      <c r="D240" s="13" t="s">
        <v>3821</v>
      </c>
      <c r="E240" s="13">
        <v>58.3</v>
      </c>
    </row>
    <row r="241" spans="2:5" ht="15.75">
      <c r="B241" s="13" t="s">
        <v>3822</v>
      </c>
      <c r="C241" s="13" t="s">
        <v>358</v>
      </c>
      <c r="D241" s="13" t="s">
        <v>3823</v>
      </c>
      <c r="E241" s="13">
        <v>58.2</v>
      </c>
    </row>
    <row r="242" spans="2:5" ht="15.75">
      <c r="B242" s="13" t="s">
        <v>3822</v>
      </c>
      <c r="C242" s="13" t="s">
        <v>3824</v>
      </c>
      <c r="D242" s="13" t="s">
        <v>3641</v>
      </c>
      <c r="E242" s="13">
        <v>58.2</v>
      </c>
    </row>
    <row r="243" spans="2:5" ht="15.75">
      <c r="B243" s="13" t="s">
        <v>3825</v>
      </c>
      <c r="C243" s="13" t="s">
        <v>416</v>
      </c>
      <c r="D243" s="13" t="s">
        <v>3826</v>
      </c>
      <c r="E243" s="13">
        <v>58.1</v>
      </c>
    </row>
    <row r="244" spans="2:5" ht="15.75">
      <c r="B244" s="13" t="s">
        <v>3825</v>
      </c>
      <c r="C244" s="13" t="s">
        <v>436</v>
      </c>
      <c r="D244" s="13" t="s">
        <v>3827</v>
      </c>
      <c r="E244" s="13">
        <v>58.1</v>
      </c>
    </row>
    <row r="245" spans="2:5" ht="15.75">
      <c r="B245" s="13" t="s">
        <v>3828</v>
      </c>
      <c r="C245" s="13" t="s">
        <v>238</v>
      </c>
      <c r="D245" s="13" t="s">
        <v>3829</v>
      </c>
      <c r="E245" s="13">
        <v>58</v>
      </c>
    </row>
    <row r="246" spans="2:5" ht="15.75">
      <c r="B246" s="13" t="s">
        <v>3828</v>
      </c>
      <c r="C246" s="13" t="s">
        <v>1216</v>
      </c>
      <c r="D246" s="13" t="s">
        <v>3495</v>
      </c>
      <c r="E246" s="13">
        <v>58</v>
      </c>
    </row>
    <row r="247" spans="2:5" ht="15.75">
      <c r="B247" s="13" t="s">
        <v>3830</v>
      </c>
      <c r="C247" s="13" t="s">
        <v>414</v>
      </c>
      <c r="D247" s="13" t="s">
        <v>3831</v>
      </c>
      <c r="E247" s="13">
        <v>57.9</v>
      </c>
    </row>
    <row r="248" spans="2:5" ht="15.75">
      <c r="B248" s="13" t="s">
        <v>3832</v>
      </c>
      <c r="C248" s="13" t="s">
        <v>476</v>
      </c>
      <c r="D248" s="13" t="s">
        <v>3833</v>
      </c>
      <c r="E248" s="13">
        <v>57.8</v>
      </c>
    </row>
    <row r="249" spans="2:5" ht="15.75">
      <c r="B249" s="13" t="s">
        <v>3832</v>
      </c>
      <c r="C249" s="13" t="s">
        <v>267</v>
      </c>
      <c r="D249" s="13" t="s">
        <v>3834</v>
      </c>
      <c r="E249" s="13">
        <v>57.8</v>
      </c>
    </row>
    <row r="250" spans="2:5" ht="15.75">
      <c r="B250" s="13" t="s">
        <v>3832</v>
      </c>
      <c r="C250" s="13" t="s">
        <v>1981</v>
      </c>
      <c r="D250" s="13" t="s">
        <v>3462</v>
      </c>
      <c r="E250" s="13">
        <v>57.8</v>
      </c>
    </row>
    <row r="251" spans="2:5" ht="15.75">
      <c r="B251" s="13" t="s">
        <v>3835</v>
      </c>
      <c r="C251" s="13" t="s">
        <v>3836</v>
      </c>
      <c r="D251" s="13" t="s">
        <v>3729</v>
      </c>
      <c r="E251" s="13">
        <v>57.7</v>
      </c>
    </row>
    <row r="252" spans="2:5" ht="15.75">
      <c r="B252" s="13" t="s">
        <v>3835</v>
      </c>
      <c r="C252" s="13" t="s">
        <v>3837</v>
      </c>
      <c r="D252" s="13" t="s">
        <v>3838</v>
      </c>
      <c r="E252" s="13">
        <v>57.7</v>
      </c>
    </row>
    <row r="253" spans="2:5" ht="15.75">
      <c r="B253" s="13" t="s">
        <v>3839</v>
      </c>
      <c r="C253" s="13" t="s">
        <v>699</v>
      </c>
      <c r="D253" s="13" t="s">
        <v>3840</v>
      </c>
      <c r="E253" s="13">
        <v>57.6</v>
      </c>
    </row>
    <row r="254" spans="2:5" ht="15.75">
      <c r="B254" s="13" t="s">
        <v>3841</v>
      </c>
      <c r="C254" s="13" t="s">
        <v>536</v>
      </c>
      <c r="D254" s="13" t="s">
        <v>3842</v>
      </c>
      <c r="E254" s="13">
        <v>57.5</v>
      </c>
    </row>
    <row r="255" spans="2:5" ht="15.75">
      <c r="B255" s="13" t="s">
        <v>3841</v>
      </c>
      <c r="C255" s="13" t="s">
        <v>601</v>
      </c>
      <c r="D255" s="13" t="s">
        <v>3843</v>
      </c>
      <c r="E255" s="13">
        <v>57.5</v>
      </c>
    </row>
    <row r="256" spans="2:5" ht="15.75">
      <c r="B256" s="13" t="s">
        <v>3844</v>
      </c>
      <c r="C256" s="13" t="s">
        <v>247</v>
      </c>
      <c r="D256" s="13" t="s">
        <v>3845</v>
      </c>
      <c r="E256" s="13">
        <v>57.4</v>
      </c>
    </row>
    <row r="257" spans="2:5" ht="15.75">
      <c r="B257" s="13" t="s">
        <v>3844</v>
      </c>
      <c r="C257" s="13" t="s">
        <v>3846</v>
      </c>
      <c r="D257" s="13" t="s">
        <v>3847</v>
      </c>
      <c r="E257" s="13">
        <v>57.4</v>
      </c>
    </row>
    <row r="258" spans="2:5" ht="15.75">
      <c r="B258" s="13" t="s">
        <v>3844</v>
      </c>
      <c r="C258" s="13" t="s">
        <v>1205</v>
      </c>
      <c r="D258" s="13" t="s">
        <v>3848</v>
      </c>
      <c r="E258" s="13">
        <v>57.4</v>
      </c>
    </row>
    <row r="259" spans="2:5" ht="15.75">
      <c r="B259" s="13" t="s">
        <v>3844</v>
      </c>
      <c r="C259" s="13" t="s">
        <v>840</v>
      </c>
      <c r="D259" s="13" t="s">
        <v>3756</v>
      </c>
      <c r="E259" s="13">
        <v>57.4</v>
      </c>
    </row>
    <row r="260" spans="2:5" ht="15.75">
      <c r="B260" s="13" t="s">
        <v>3849</v>
      </c>
      <c r="C260" s="13" t="s">
        <v>452</v>
      </c>
      <c r="D260" s="13" t="s">
        <v>3850</v>
      </c>
      <c r="E260" s="13">
        <v>57.3</v>
      </c>
    </row>
    <row r="261" spans="2:5" ht="15.75">
      <c r="B261" s="13" t="s">
        <v>3849</v>
      </c>
      <c r="C261" s="13" t="s">
        <v>3851</v>
      </c>
      <c r="D261" s="13" t="s">
        <v>3852</v>
      </c>
      <c r="E261" s="13">
        <v>57.3</v>
      </c>
    </row>
    <row r="262" spans="2:5" ht="15.75">
      <c r="B262" s="13" t="s">
        <v>3853</v>
      </c>
      <c r="C262" s="13" t="s">
        <v>558</v>
      </c>
      <c r="D262" s="13" t="s">
        <v>3854</v>
      </c>
      <c r="E262" s="13">
        <v>57.2</v>
      </c>
    </row>
    <row r="263" spans="2:5" ht="15.75">
      <c r="B263" s="13" t="s">
        <v>3855</v>
      </c>
      <c r="C263" s="13" t="s">
        <v>450</v>
      </c>
      <c r="D263" s="13" t="s">
        <v>3856</v>
      </c>
      <c r="E263" s="13">
        <v>57.1</v>
      </c>
    </row>
    <row r="264" spans="2:5" ht="15.75">
      <c r="B264" s="1" t="s">
        <v>3862</v>
      </c>
      <c r="C264" s="1" t="s">
        <v>522</v>
      </c>
      <c r="D264" s="1" t="s">
        <v>2603</v>
      </c>
      <c r="E264" s="1">
        <v>57.1</v>
      </c>
    </row>
    <row r="265" spans="2:5" ht="15.75">
      <c r="B265" s="1" t="s">
        <v>3862</v>
      </c>
      <c r="C265" s="1" t="s">
        <v>1268</v>
      </c>
      <c r="D265" s="1" t="s">
        <v>2578</v>
      </c>
      <c r="E265" s="1">
        <v>57.1</v>
      </c>
    </row>
    <row r="266" spans="2:5" ht="15.75">
      <c r="B266" s="1" t="s">
        <v>3862</v>
      </c>
      <c r="C266" s="1" t="s">
        <v>3857</v>
      </c>
      <c r="D266" s="1" t="s">
        <v>3863</v>
      </c>
      <c r="E266" s="1">
        <v>57.1</v>
      </c>
    </row>
    <row r="267" spans="2:5" ht="15.75">
      <c r="B267" s="1" t="s">
        <v>3858</v>
      </c>
      <c r="C267" s="1" t="s">
        <v>1347</v>
      </c>
      <c r="D267" s="1" t="s">
        <v>3864</v>
      </c>
      <c r="E267" s="1">
        <v>57</v>
      </c>
    </row>
    <row r="268" spans="2:5" ht="15.75">
      <c r="B268" s="1" t="s">
        <v>3859</v>
      </c>
      <c r="C268" s="1" t="s">
        <v>1329</v>
      </c>
      <c r="D268" s="1" t="s">
        <v>3865</v>
      </c>
      <c r="E268" s="1">
        <v>56.8</v>
      </c>
    </row>
    <row r="269" spans="2:5" ht="15.75">
      <c r="B269" s="1" t="s">
        <v>3866</v>
      </c>
      <c r="C269" s="1" t="s">
        <v>475</v>
      </c>
      <c r="D269" s="1" t="s">
        <v>3867</v>
      </c>
      <c r="E269" s="1">
        <v>56.6</v>
      </c>
    </row>
    <row r="270" spans="2:5" ht="15.75">
      <c r="B270" s="1" t="s">
        <v>3866</v>
      </c>
      <c r="C270" s="1" t="s">
        <v>1260</v>
      </c>
      <c r="D270" s="1" t="s">
        <v>3868</v>
      </c>
      <c r="E270" s="1">
        <v>56.6</v>
      </c>
    </row>
    <row r="271" spans="2:5" ht="15.75">
      <c r="B271" s="1" t="s">
        <v>3860</v>
      </c>
      <c r="C271" s="1" t="s">
        <v>380</v>
      </c>
      <c r="D271" s="1" t="s">
        <v>3869</v>
      </c>
      <c r="E271" s="1">
        <v>56.5</v>
      </c>
    </row>
    <row r="272" spans="2:5" ht="15.75">
      <c r="B272" s="1" t="s">
        <v>3861</v>
      </c>
      <c r="C272" s="1" t="s">
        <v>282</v>
      </c>
      <c r="D272" s="1" t="s">
        <v>2668</v>
      </c>
      <c r="E272" s="1">
        <v>56.4</v>
      </c>
    </row>
    <row r="273" spans="2:5" ht="15.75">
      <c r="B273" s="1" t="s">
        <v>3870</v>
      </c>
      <c r="C273" s="1" t="s">
        <v>557</v>
      </c>
      <c r="D273" s="1" t="s">
        <v>3871</v>
      </c>
      <c r="E273" s="1">
        <v>56.3</v>
      </c>
    </row>
    <row r="274" spans="2:5" ht="15.75">
      <c r="B274" s="1" t="s">
        <v>3870</v>
      </c>
      <c r="C274" s="1" t="s">
        <v>1289</v>
      </c>
      <c r="D274" s="1" t="s">
        <v>3876</v>
      </c>
      <c r="E274" s="1">
        <v>56.3</v>
      </c>
    </row>
    <row r="275" spans="2:5" ht="15.75">
      <c r="B275" s="1" t="s">
        <v>3877</v>
      </c>
      <c r="C275" s="1" t="s">
        <v>218</v>
      </c>
      <c r="D275" s="1" t="s">
        <v>3878</v>
      </c>
      <c r="E275" s="1">
        <v>56.2</v>
      </c>
    </row>
    <row r="276" spans="2:5" ht="15.75">
      <c r="B276" s="1" t="s">
        <v>3877</v>
      </c>
      <c r="C276" s="1" t="s">
        <v>1273</v>
      </c>
      <c r="D276" s="1" t="s">
        <v>3879</v>
      </c>
      <c r="E276" s="1">
        <v>56.2</v>
      </c>
    </row>
    <row r="277" spans="2:5" ht="15.75">
      <c r="B277" s="1" t="s">
        <v>3877</v>
      </c>
      <c r="C277" s="1" t="s">
        <v>326</v>
      </c>
      <c r="D277" s="1" t="s">
        <v>3880</v>
      </c>
      <c r="E277" s="1">
        <v>56.2</v>
      </c>
    </row>
    <row r="278" spans="2:5" ht="15.75">
      <c r="B278" s="1" t="s">
        <v>3872</v>
      </c>
      <c r="C278" s="1" t="s">
        <v>3873</v>
      </c>
      <c r="D278" s="1" t="s">
        <v>2501</v>
      </c>
      <c r="E278" s="1">
        <v>56.1</v>
      </c>
    </row>
    <row r="279" spans="2:5" ht="15.75">
      <c r="B279" s="1" t="s">
        <v>3881</v>
      </c>
      <c r="C279" s="1" t="s">
        <v>193</v>
      </c>
      <c r="D279" s="1" t="s">
        <v>2283</v>
      </c>
      <c r="E279" s="1">
        <v>56</v>
      </c>
    </row>
    <row r="280" spans="2:5" ht="15.75">
      <c r="B280" s="1" t="s">
        <v>3881</v>
      </c>
      <c r="C280" s="1" t="s">
        <v>1264</v>
      </c>
      <c r="D280" s="1" t="s">
        <v>3882</v>
      </c>
      <c r="E280" s="1">
        <v>56</v>
      </c>
    </row>
    <row r="281" spans="2:5" ht="15.75">
      <c r="B281" s="1" t="s">
        <v>3881</v>
      </c>
      <c r="C281" s="1" t="s">
        <v>1193</v>
      </c>
      <c r="D281" s="1" t="s">
        <v>3883</v>
      </c>
      <c r="E281" s="1">
        <v>56</v>
      </c>
    </row>
    <row r="282" spans="2:5" ht="15.75">
      <c r="B282" s="1" t="s">
        <v>3874</v>
      </c>
      <c r="C282" s="1" t="s">
        <v>782</v>
      </c>
      <c r="D282" s="1" t="s">
        <v>3884</v>
      </c>
      <c r="E282" s="1">
        <v>55.9</v>
      </c>
    </row>
    <row r="283" spans="2:5" ht="15.75">
      <c r="B283" s="1" t="s">
        <v>3885</v>
      </c>
      <c r="C283" s="1" t="s">
        <v>3875</v>
      </c>
      <c r="D283" s="1" t="s">
        <v>3886</v>
      </c>
      <c r="E283" s="1">
        <v>55.8</v>
      </c>
    </row>
    <row r="284" spans="2:5" ht="15.75">
      <c r="B284" s="1" t="s">
        <v>3885</v>
      </c>
      <c r="C284" s="1" t="s">
        <v>392</v>
      </c>
      <c r="D284" s="1" t="s">
        <v>2726</v>
      </c>
      <c r="E284" s="1">
        <v>55.8</v>
      </c>
    </row>
    <row r="285" spans="2:5" ht="15.75">
      <c r="B285" s="1" t="s">
        <v>3885</v>
      </c>
      <c r="C285" s="1" t="s">
        <v>1265</v>
      </c>
      <c r="D285" s="1" t="s">
        <v>2295</v>
      </c>
      <c r="E285" s="1">
        <v>55.8</v>
      </c>
    </row>
    <row r="286" spans="2:5" ht="15.75">
      <c r="B286" s="1" t="s">
        <v>3885</v>
      </c>
      <c r="C286" s="1" t="s">
        <v>1271</v>
      </c>
      <c r="D286" s="1" t="s">
        <v>3889</v>
      </c>
      <c r="E286" s="1">
        <v>55.8</v>
      </c>
    </row>
    <row r="287" spans="2:5" ht="15.75">
      <c r="B287" s="1" t="s">
        <v>3885</v>
      </c>
      <c r="C287" s="1" t="s">
        <v>1309</v>
      </c>
      <c r="D287" s="1" t="s">
        <v>3890</v>
      </c>
      <c r="E287" s="1">
        <v>55.8</v>
      </c>
    </row>
    <row r="288" spans="2:5" ht="15.75">
      <c r="B288" s="1" t="s">
        <v>3887</v>
      </c>
      <c r="C288" s="1" t="s">
        <v>1192</v>
      </c>
      <c r="D288" s="1" t="s">
        <v>3891</v>
      </c>
      <c r="E288" s="1">
        <v>55.7</v>
      </c>
    </row>
    <row r="289" spans="2:5" ht="15.75">
      <c r="B289" s="1" t="s">
        <v>3892</v>
      </c>
      <c r="C289" s="1" t="s">
        <v>1191</v>
      </c>
      <c r="D289" s="1" t="s">
        <v>3893</v>
      </c>
      <c r="E289" s="1">
        <v>55.6</v>
      </c>
    </row>
    <row r="290" spans="2:5" ht="15.75">
      <c r="B290" s="1" t="s">
        <v>3892</v>
      </c>
      <c r="C290" s="1" t="s">
        <v>638</v>
      </c>
      <c r="D290" s="1" t="s">
        <v>3894</v>
      </c>
      <c r="E290" s="1">
        <v>55.6</v>
      </c>
    </row>
    <row r="291" spans="2:5" ht="15.75">
      <c r="B291" s="1" t="s">
        <v>3888</v>
      </c>
      <c r="C291" s="1" t="s">
        <v>373</v>
      </c>
      <c r="D291" s="1" t="s">
        <v>3895</v>
      </c>
      <c r="E291" s="1">
        <v>55.5</v>
      </c>
    </row>
    <row r="292" spans="2:5" ht="15.75">
      <c r="B292" s="1" t="s">
        <v>3896</v>
      </c>
      <c r="C292" s="1" t="s">
        <v>333</v>
      </c>
      <c r="D292" s="1" t="s">
        <v>2562</v>
      </c>
      <c r="E292" s="1">
        <v>55.3</v>
      </c>
    </row>
    <row r="293" spans="2:5" ht="15.75">
      <c r="B293" s="1" t="s">
        <v>3896</v>
      </c>
      <c r="C293" s="1" t="s">
        <v>165</v>
      </c>
      <c r="D293" s="1" t="s">
        <v>3897</v>
      </c>
      <c r="E293" s="1">
        <v>55.3</v>
      </c>
    </row>
    <row r="294" spans="2:5" ht="15.75">
      <c r="B294" s="1" t="s">
        <v>3896</v>
      </c>
      <c r="C294" s="1" t="s">
        <v>3898</v>
      </c>
      <c r="D294" s="1" t="s">
        <v>3900</v>
      </c>
      <c r="E294" s="1">
        <v>55.3</v>
      </c>
    </row>
    <row r="295" spans="2:5" ht="15.75">
      <c r="B295" s="1" t="s">
        <v>3896</v>
      </c>
      <c r="C295" s="1" t="s">
        <v>1955</v>
      </c>
      <c r="D295" s="1" t="s">
        <v>3901</v>
      </c>
      <c r="E295" s="1">
        <v>55.3</v>
      </c>
    </row>
    <row r="296" spans="2:5" ht="15.75">
      <c r="B296" s="1" t="s">
        <v>3899</v>
      </c>
      <c r="C296" s="1" t="s">
        <v>1967</v>
      </c>
      <c r="D296" s="1" t="s">
        <v>3902</v>
      </c>
      <c r="E296" s="1">
        <v>55.2</v>
      </c>
    </row>
    <row r="297" spans="2:5" ht="15.75">
      <c r="B297" s="1" t="s">
        <v>3903</v>
      </c>
      <c r="C297" s="1" t="s">
        <v>1285</v>
      </c>
      <c r="D297" s="1" t="s">
        <v>3904</v>
      </c>
      <c r="E297" s="1">
        <v>55.1</v>
      </c>
    </row>
    <row r="298" spans="2:5" ht="15.75">
      <c r="B298" s="1" t="s">
        <v>3903</v>
      </c>
      <c r="C298" s="1" t="s">
        <v>486</v>
      </c>
      <c r="D298" s="1" t="s">
        <v>3905</v>
      </c>
      <c r="E298" s="1">
        <v>55.1</v>
      </c>
    </row>
    <row r="299" spans="2:5" ht="15.75">
      <c r="B299" s="1" t="s">
        <v>3903</v>
      </c>
      <c r="C299" s="1" t="s">
        <v>502</v>
      </c>
      <c r="D299" s="1" t="s">
        <v>2402</v>
      </c>
      <c r="E299" s="1">
        <v>55.1</v>
      </c>
    </row>
    <row r="300" spans="2:5" ht="15.75">
      <c r="B300" s="1" t="s">
        <v>3906</v>
      </c>
      <c r="C300" s="1" t="s">
        <v>547</v>
      </c>
      <c r="D300" s="1" t="s">
        <v>3907</v>
      </c>
      <c r="E300" s="1">
        <v>55</v>
      </c>
    </row>
    <row r="301" spans="2:5" ht="15.75">
      <c r="B301" s="1" t="s">
        <v>3906</v>
      </c>
      <c r="C301" s="1" t="s">
        <v>2006</v>
      </c>
      <c r="D301" s="1" t="s">
        <v>2295</v>
      </c>
      <c r="E301" s="1">
        <v>55</v>
      </c>
    </row>
    <row r="302" spans="2:5" ht="15.75">
      <c r="B302" s="1" t="s">
        <v>3908</v>
      </c>
      <c r="C302" s="1" t="s">
        <v>1232</v>
      </c>
      <c r="D302" s="1" t="s">
        <v>3909</v>
      </c>
      <c r="E302" s="1">
        <v>54.9</v>
      </c>
    </row>
    <row r="303" spans="2:5" ht="15.75">
      <c r="B303" s="1" t="s">
        <v>3908</v>
      </c>
      <c r="C303" s="1" t="s">
        <v>302</v>
      </c>
      <c r="D303" s="1" t="s">
        <v>3910</v>
      </c>
      <c r="E303" s="1">
        <v>54.9</v>
      </c>
    </row>
    <row r="304" spans="2:5" ht="15.75">
      <c r="B304" s="1" t="s">
        <v>3908</v>
      </c>
      <c r="C304" s="1" t="s">
        <v>365</v>
      </c>
      <c r="D304" s="1" t="s">
        <v>2603</v>
      </c>
      <c r="E304" s="1">
        <v>54.9</v>
      </c>
    </row>
    <row r="305" spans="2:5" ht="15.75">
      <c r="B305" s="1" t="s">
        <v>3914</v>
      </c>
      <c r="C305" s="1" t="s">
        <v>398</v>
      </c>
      <c r="D305" s="1" t="s">
        <v>2324</v>
      </c>
      <c r="E305" s="1">
        <v>54.8</v>
      </c>
    </row>
    <row r="306" spans="2:5" ht="15.75">
      <c r="B306" s="1" t="s">
        <v>3914</v>
      </c>
      <c r="C306" s="1" t="s">
        <v>1290</v>
      </c>
      <c r="D306" s="1" t="s">
        <v>3915</v>
      </c>
      <c r="E306" s="1">
        <v>54.8</v>
      </c>
    </row>
    <row r="307" spans="2:5" ht="15.75">
      <c r="B307" s="1" t="s">
        <v>3914</v>
      </c>
      <c r="C307" s="1" t="s">
        <v>548</v>
      </c>
      <c r="D307" s="1" t="s">
        <v>3916</v>
      </c>
      <c r="E307" s="1">
        <v>54.8</v>
      </c>
    </row>
    <row r="308" spans="2:5" ht="15.75">
      <c r="B308" s="1" t="s">
        <v>3917</v>
      </c>
      <c r="C308" s="1" t="s">
        <v>3911</v>
      </c>
      <c r="D308" s="1" t="s">
        <v>3918</v>
      </c>
      <c r="E308" s="1">
        <v>54.7</v>
      </c>
    </row>
    <row r="309" spans="2:5" ht="15.75">
      <c r="B309" s="1" t="s">
        <v>3917</v>
      </c>
      <c r="C309" s="1" t="s">
        <v>435</v>
      </c>
      <c r="D309" s="1" t="s">
        <v>3919</v>
      </c>
      <c r="E309" s="1">
        <v>54.7</v>
      </c>
    </row>
    <row r="310" spans="2:5" ht="15.75">
      <c r="B310" s="1" t="s">
        <v>3920</v>
      </c>
      <c r="C310" s="1" t="s">
        <v>386</v>
      </c>
      <c r="D310" s="1" t="s">
        <v>3921</v>
      </c>
      <c r="E310" s="1">
        <v>54.5</v>
      </c>
    </row>
    <row r="311" spans="2:5" ht="15.75">
      <c r="B311" s="1" t="s">
        <v>3920</v>
      </c>
      <c r="C311" s="1" t="s">
        <v>206</v>
      </c>
      <c r="D311" s="1" t="s">
        <v>3922</v>
      </c>
      <c r="E311" s="1">
        <v>54.5</v>
      </c>
    </row>
    <row r="312" spans="2:5" ht="15.75">
      <c r="B312" s="1" t="s">
        <v>3920</v>
      </c>
      <c r="C312" s="1" t="s">
        <v>3912</v>
      </c>
      <c r="D312" s="1" t="s">
        <v>3923</v>
      </c>
      <c r="E312" s="1">
        <v>54.5</v>
      </c>
    </row>
    <row r="313" spans="2:5" ht="15.75">
      <c r="B313" s="1" t="s">
        <v>3924</v>
      </c>
      <c r="C313" s="1" t="s">
        <v>3913</v>
      </c>
      <c r="D313" s="1" t="s">
        <v>3069</v>
      </c>
      <c r="E313" s="1">
        <v>54.4</v>
      </c>
    </row>
    <row r="314" spans="2:5" ht="15.75">
      <c r="B314" s="1" t="s">
        <v>3924</v>
      </c>
      <c r="C314" s="1" t="s">
        <v>1168</v>
      </c>
      <c r="D314" s="1" t="s">
        <v>3927</v>
      </c>
      <c r="E314" s="1">
        <v>54.4</v>
      </c>
    </row>
    <row r="315" spans="2:5" ht="15.75">
      <c r="B315" s="1" t="s">
        <v>3924</v>
      </c>
      <c r="C315" s="1" t="s">
        <v>481</v>
      </c>
      <c r="D315" s="1" t="s">
        <v>3928</v>
      </c>
      <c r="E315" s="1">
        <v>54.4</v>
      </c>
    </row>
    <row r="316" spans="2:5" ht="15.75">
      <c r="B316" s="1" t="s">
        <v>3924</v>
      </c>
      <c r="C316" s="1" t="s">
        <v>602</v>
      </c>
      <c r="D316" s="1" t="s">
        <v>3929</v>
      </c>
      <c r="E316" s="1">
        <v>54.4</v>
      </c>
    </row>
    <row r="317" spans="2:5" ht="15.75">
      <c r="B317" s="1" t="s">
        <v>3924</v>
      </c>
      <c r="C317" s="1" t="s">
        <v>393</v>
      </c>
      <c r="D317" s="1" t="s">
        <v>3930</v>
      </c>
      <c r="E317" s="1">
        <v>54.4</v>
      </c>
    </row>
    <row r="318" spans="2:5" ht="15.75">
      <c r="B318" s="1" t="s">
        <v>3924</v>
      </c>
      <c r="C318" s="1" t="s">
        <v>500</v>
      </c>
      <c r="D318" s="1" t="s">
        <v>3931</v>
      </c>
      <c r="E318" s="1">
        <v>54.4</v>
      </c>
    </row>
    <row r="319" spans="2:5" ht="15.75">
      <c r="B319" s="1" t="s">
        <v>3932</v>
      </c>
      <c r="C319" s="1" t="s">
        <v>3925</v>
      </c>
      <c r="D319" s="1" t="s">
        <v>3141</v>
      </c>
      <c r="E319" s="1">
        <v>54.3</v>
      </c>
    </row>
    <row r="320" spans="2:5" ht="15.75">
      <c r="B320" s="1" t="s">
        <v>3932</v>
      </c>
      <c r="C320" s="1" t="s">
        <v>3926</v>
      </c>
      <c r="D320" s="1" t="s">
        <v>3933</v>
      </c>
      <c r="E320" s="1">
        <v>54.3</v>
      </c>
    </row>
    <row r="321" spans="2:5" ht="15.75">
      <c r="B321" s="1" t="s">
        <v>3932</v>
      </c>
      <c r="C321" s="1" t="s">
        <v>678</v>
      </c>
      <c r="D321" s="1" t="s">
        <v>3934</v>
      </c>
      <c r="E321" s="1">
        <v>54.3</v>
      </c>
    </row>
    <row r="322" spans="2:5" ht="15.75">
      <c r="B322" s="1" t="s">
        <v>3932</v>
      </c>
      <c r="C322" s="1" t="s">
        <v>214</v>
      </c>
      <c r="D322" s="1" t="s">
        <v>2283</v>
      </c>
      <c r="E322" s="1">
        <v>54.3</v>
      </c>
    </row>
    <row r="323" spans="2:5" ht="15.75">
      <c r="B323" s="1" t="s">
        <v>3935</v>
      </c>
      <c r="C323" s="1" t="s">
        <v>394</v>
      </c>
      <c r="D323" s="1" t="s">
        <v>3936</v>
      </c>
      <c r="E323" s="1">
        <v>54.2</v>
      </c>
    </row>
    <row r="324" spans="2:5" ht="15.75">
      <c r="B324" s="1" t="s">
        <v>3935</v>
      </c>
      <c r="C324" s="1" t="s">
        <v>2013</v>
      </c>
      <c r="D324" s="1" t="s">
        <v>3938</v>
      </c>
      <c r="E324" s="1">
        <v>54.2</v>
      </c>
    </row>
    <row r="325" spans="2:5" ht="15.75">
      <c r="B325" s="1" t="s">
        <v>3939</v>
      </c>
      <c r="C325" s="1" t="s">
        <v>410</v>
      </c>
      <c r="D325" s="1" t="s">
        <v>3940</v>
      </c>
      <c r="E325" s="1">
        <v>54</v>
      </c>
    </row>
    <row r="326" spans="2:5" ht="15.75">
      <c r="B326" s="1" t="s">
        <v>3939</v>
      </c>
      <c r="C326" s="1" t="s">
        <v>1995</v>
      </c>
      <c r="D326" s="1" t="s">
        <v>3941</v>
      </c>
      <c r="E326" s="1">
        <v>54</v>
      </c>
    </row>
    <row r="327" spans="2:5" ht="15.75">
      <c r="B327" s="1" t="s">
        <v>3939</v>
      </c>
      <c r="C327" s="1" t="s">
        <v>1243</v>
      </c>
      <c r="D327" s="1" t="s">
        <v>3942</v>
      </c>
      <c r="E327" s="1">
        <v>54</v>
      </c>
    </row>
    <row r="328" spans="2:5" ht="15.75">
      <c r="B328" s="1" t="s">
        <v>3939</v>
      </c>
      <c r="C328" s="1" t="s">
        <v>838</v>
      </c>
      <c r="D328" s="1" t="s">
        <v>3943</v>
      </c>
      <c r="E328" s="1">
        <v>54</v>
      </c>
    </row>
    <row r="329" spans="2:5" ht="15.75">
      <c r="B329" s="1" t="s">
        <v>3939</v>
      </c>
      <c r="C329" s="1" t="s">
        <v>429</v>
      </c>
      <c r="D329" s="1" t="s">
        <v>3944</v>
      </c>
      <c r="E329" s="1">
        <v>54</v>
      </c>
    </row>
    <row r="330" spans="2:5" ht="15.75">
      <c r="B330" s="1" t="s">
        <v>3945</v>
      </c>
      <c r="C330" s="1" t="s">
        <v>233</v>
      </c>
      <c r="D330" s="1" t="s">
        <v>3946</v>
      </c>
      <c r="E330" s="1">
        <v>53.8</v>
      </c>
    </row>
    <row r="331" spans="2:5" ht="15.75">
      <c r="B331" s="1" t="s">
        <v>3945</v>
      </c>
      <c r="C331" s="1" t="s">
        <v>306</v>
      </c>
      <c r="D331" s="1" t="s">
        <v>2781</v>
      </c>
      <c r="E331" s="1">
        <v>53.8</v>
      </c>
    </row>
    <row r="332" spans="2:5" ht="15.75">
      <c r="B332" s="1" t="s">
        <v>3937</v>
      </c>
      <c r="C332" s="1" t="s">
        <v>534</v>
      </c>
      <c r="D332" s="1" t="s">
        <v>3947</v>
      </c>
      <c r="E332" s="1">
        <v>53.7</v>
      </c>
    </row>
    <row r="333" spans="2:5" ht="15.75">
      <c r="B333" s="1" t="s">
        <v>3948</v>
      </c>
      <c r="C333" s="1" t="s">
        <v>399</v>
      </c>
      <c r="D333" s="1" t="s">
        <v>2393</v>
      </c>
      <c r="E333" s="1">
        <v>53.5</v>
      </c>
    </row>
    <row r="334" spans="2:5" ht="15.75">
      <c r="B334" s="1" t="s">
        <v>3948</v>
      </c>
      <c r="C334" s="1" t="s">
        <v>1238</v>
      </c>
      <c r="D334" s="1" t="s">
        <v>3954</v>
      </c>
      <c r="E334" s="1">
        <v>53.5</v>
      </c>
    </row>
    <row r="335" spans="2:5" ht="15.75">
      <c r="B335" s="1" t="s">
        <v>3948</v>
      </c>
      <c r="C335" s="1" t="s">
        <v>667</v>
      </c>
      <c r="D335" s="1" t="s">
        <v>3955</v>
      </c>
      <c r="E335" s="1">
        <v>53.5</v>
      </c>
    </row>
    <row r="336" spans="2:5" ht="15.75">
      <c r="B336" s="1" t="s">
        <v>3956</v>
      </c>
      <c r="C336" s="1" t="s">
        <v>3949</v>
      </c>
      <c r="D336" s="1" t="s">
        <v>3957</v>
      </c>
      <c r="E336" s="1">
        <v>53.4</v>
      </c>
    </row>
    <row r="337" spans="2:5" ht="15.75">
      <c r="B337" s="1" t="s">
        <v>3956</v>
      </c>
      <c r="C337" s="1" t="s">
        <v>339</v>
      </c>
      <c r="D337" s="1" t="s">
        <v>3958</v>
      </c>
      <c r="E337" s="1">
        <v>53.4</v>
      </c>
    </row>
    <row r="338" spans="2:5" ht="15.75">
      <c r="B338" s="1" t="s">
        <v>3956</v>
      </c>
      <c r="C338" s="1" t="s">
        <v>3950</v>
      </c>
      <c r="D338" s="1" t="s">
        <v>2547</v>
      </c>
      <c r="E338" s="1">
        <v>53.4</v>
      </c>
    </row>
    <row r="339" spans="2:5" ht="15.75">
      <c r="B339" s="1" t="s">
        <v>3959</v>
      </c>
      <c r="C339" s="1" t="s">
        <v>3951</v>
      </c>
      <c r="D339" s="1" t="s">
        <v>3960</v>
      </c>
      <c r="E339" s="1">
        <v>53.3</v>
      </c>
    </row>
    <row r="340" spans="2:5" ht="15.75">
      <c r="B340" s="1" t="s">
        <v>3959</v>
      </c>
      <c r="C340" s="1" t="s">
        <v>281</v>
      </c>
      <c r="D340" s="1" t="s">
        <v>3961</v>
      </c>
      <c r="E340" s="1">
        <v>53.3</v>
      </c>
    </row>
    <row r="341" spans="2:5" ht="15.75">
      <c r="B341" s="1" t="s">
        <v>3959</v>
      </c>
      <c r="C341" s="1" t="s">
        <v>584</v>
      </c>
      <c r="D341" s="1" t="s">
        <v>3962</v>
      </c>
      <c r="E341" s="1">
        <v>53.3</v>
      </c>
    </row>
    <row r="342" spans="2:5" ht="15.75">
      <c r="B342" s="1" t="s">
        <v>3963</v>
      </c>
      <c r="C342" s="1" t="s">
        <v>3952</v>
      </c>
      <c r="D342" s="1" t="s">
        <v>3964</v>
      </c>
      <c r="E342" s="1">
        <v>53.2</v>
      </c>
    </row>
    <row r="343" spans="2:5" ht="15.75">
      <c r="B343" s="1" t="s">
        <v>3963</v>
      </c>
      <c r="C343" s="1" t="s">
        <v>3953</v>
      </c>
      <c r="D343" s="1" t="s">
        <v>3965</v>
      </c>
      <c r="E343" s="1">
        <v>53.2</v>
      </c>
    </row>
    <row r="344" spans="2:5" ht="15.75">
      <c r="B344" s="1" t="s">
        <v>3969</v>
      </c>
      <c r="C344" s="1" t="s">
        <v>269</v>
      </c>
      <c r="D344" s="1" t="s">
        <v>2459</v>
      </c>
      <c r="E344" s="1">
        <v>53.1</v>
      </c>
    </row>
    <row r="345" spans="2:5" ht="15.75">
      <c r="B345" s="1" t="s">
        <v>3969</v>
      </c>
      <c r="C345" s="1" t="s">
        <v>359</v>
      </c>
      <c r="D345" s="1" t="s">
        <v>3970</v>
      </c>
      <c r="E345" s="1">
        <v>53.1</v>
      </c>
    </row>
    <row r="346" spans="2:5" ht="15.75">
      <c r="B346" s="1" t="s">
        <v>3969</v>
      </c>
      <c r="C346" s="1" t="s">
        <v>624</v>
      </c>
      <c r="D346" s="1" t="s">
        <v>2545</v>
      </c>
      <c r="E346" s="1">
        <v>53.1</v>
      </c>
    </row>
    <row r="347" spans="2:5" ht="15.75">
      <c r="B347" s="1" t="s">
        <v>3969</v>
      </c>
      <c r="C347" s="1" t="s">
        <v>512</v>
      </c>
      <c r="D347" s="1" t="s">
        <v>3971</v>
      </c>
      <c r="E347" s="1">
        <v>53.1</v>
      </c>
    </row>
    <row r="348" spans="2:5" ht="15.75">
      <c r="B348" s="1" t="s">
        <v>3966</v>
      </c>
      <c r="C348" s="1" t="s">
        <v>3967</v>
      </c>
      <c r="D348" s="1" t="s">
        <v>3972</v>
      </c>
      <c r="E348" s="1">
        <v>53</v>
      </c>
    </row>
    <row r="349" spans="2:5" ht="15.75">
      <c r="B349" s="1" t="s">
        <v>3968</v>
      </c>
      <c r="C349" s="1" t="s">
        <v>1433</v>
      </c>
      <c r="D349" s="1" t="s">
        <v>2407</v>
      </c>
      <c r="E349" s="1">
        <v>52.9</v>
      </c>
    </row>
    <row r="350" spans="2:5" ht="15.75">
      <c r="B350" s="1" t="s">
        <v>3973</v>
      </c>
      <c r="C350" s="1" t="s">
        <v>670</v>
      </c>
      <c r="D350" s="1" t="s">
        <v>3974</v>
      </c>
      <c r="E350" s="1">
        <v>52.8</v>
      </c>
    </row>
    <row r="351" spans="2:5" ht="15.75">
      <c r="B351" s="1" t="s">
        <v>3973</v>
      </c>
      <c r="C351" s="1" t="s">
        <v>790</v>
      </c>
      <c r="D351" s="1" t="s">
        <v>3975</v>
      </c>
      <c r="E351" s="1">
        <v>52.8</v>
      </c>
    </row>
    <row r="352" spans="2:5" ht="15.75">
      <c r="B352" s="1" t="s">
        <v>3973</v>
      </c>
      <c r="C352" s="1" t="s">
        <v>1259</v>
      </c>
      <c r="D352" s="1" t="s">
        <v>3976</v>
      </c>
      <c r="E352" s="1">
        <v>52.8</v>
      </c>
    </row>
    <row r="353" spans="2:5" ht="15.75">
      <c r="B353" s="1" t="s">
        <v>3977</v>
      </c>
      <c r="C353" s="1" t="s">
        <v>313</v>
      </c>
      <c r="D353" s="1" t="s">
        <v>2356</v>
      </c>
      <c r="E353" s="1">
        <v>52.7</v>
      </c>
    </row>
    <row r="354" spans="2:5" ht="15.75">
      <c r="B354" s="1" t="s">
        <v>3977</v>
      </c>
      <c r="C354" s="1" t="s">
        <v>1228</v>
      </c>
      <c r="D354" s="1" t="s">
        <v>3983</v>
      </c>
      <c r="E354" s="1">
        <v>52.7</v>
      </c>
    </row>
    <row r="355" spans="2:5" ht="15.75">
      <c r="B355" s="1" t="s">
        <v>3977</v>
      </c>
      <c r="C355" s="1" t="s">
        <v>1925</v>
      </c>
      <c r="D355" s="1" t="s">
        <v>3984</v>
      </c>
      <c r="E355" s="1">
        <v>52.7</v>
      </c>
    </row>
    <row r="356" spans="2:5" ht="15.75">
      <c r="B356" s="1" t="s">
        <v>3977</v>
      </c>
      <c r="C356" s="1" t="s">
        <v>3978</v>
      </c>
      <c r="D356" s="1" t="s">
        <v>3985</v>
      </c>
      <c r="E356" s="1">
        <v>52.7</v>
      </c>
    </row>
    <row r="357" spans="2:5" ht="15.75">
      <c r="B357" s="1" t="s">
        <v>3986</v>
      </c>
      <c r="C357" s="1" t="s">
        <v>591</v>
      </c>
      <c r="D357" s="1" t="s">
        <v>3987</v>
      </c>
      <c r="E357" s="1">
        <v>52.5</v>
      </c>
    </row>
    <row r="358" spans="2:5" ht="15.75">
      <c r="B358" s="1" t="s">
        <v>3986</v>
      </c>
      <c r="C358" s="1" t="s">
        <v>497</v>
      </c>
      <c r="D358" s="1" t="s">
        <v>3988</v>
      </c>
      <c r="E358" s="1">
        <v>52.5</v>
      </c>
    </row>
    <row r="359" spans="2:5" ht="15.75">
      <c r="B359" s="1" t="s">
        <v>3989</v>
      </c>
      <c r="C359" s="1" t="s">
        <v>3979</v>
      </c>
      <c r="D359" s="1" t="s">
        <v>3990</v>
      </c>
      <c r="E359" s="1">
        <v>52.3</v>
      </c>
    </row>
    <row r="360" spans="2:5" ht="15.75">
      <c r="B360" s="1" t="s">
        <v>3989</v>
      </c>
      <c r="C360" s="1" t="s">
        <v>363</v>
      </c>
      <c r="D360" s="1" t="s">
        <v>3991</v>
      </c>
      <c r="E360" s="1">
        <v>52.3</v>
      </c>
    </row>
    <row r="361" spans="2:5" ht="15.75">
      <c r="B361" s="1" t="s">
        <v>3989</v>
      </c>
      <c r="C361" s="1" t="s">
        <v>3980</v>
      </c>
      <c r="D361" s="1" t="s">
        <v>2931</v>
      </c>
      <c r="E361" s="1">
        <v>52.3</v>
      </c>
    </row>
    <row r="362" spans="2:5" ht="15.75">
      <c r="B362" s="1" t="s">
        <v>3989</v>
      </c>
      <c r="C362" s="1" t="s">
        <v>3981</v>
      </c>
      <c r="D362" s="1" t="s">
        <v>2454</v>
      </c>
      <c r="E362" s="1">
        <v>52.3</v>
      </c>
    </row>
    <row r="363" spans="2:5" ht="15.75">
      <c r="B363" s="1" t="s">
        <v>3982</v>
      </c>
      <c r="C363" s="1" t="s">
        <v>445</v>
      </c>
      <c r="D363" s="1" t="s">
        <v>3992</v>
      </c>
      <c r="E363" s="1">
        <v>52.2</v>
      </c>
    </row>
    <row r="364" spans="2:5" ht="15.75">
      <c r="B364" s="1" t="s">
        <v>3996</v>
      </c>
      <c r="C364" s="1" t="s">
        <v>235</v>
      </c>
      <c r="D364" s="1" t="s">
        <v>3997</v>
      </c>
      <c r="E364" s="1">
        <v>52</v>
      </c>
    </row>
    <row r="365" spans="2:5" ht="15.75">
      <c r="B365" s="1" t="s">
        <v>3996</v>
      </c>
      <c r="C365" s="1" t="s">
        <v>1959</v>
      </c>
      <c r="D365" s="1" t="s">
        <v>2337</v>
      </c>
      <c r="E365" s="1">
        <v>52</v>
      </c>
    </row>
    <row r="366" spans="2:5" ht="15.75">
      <c r="B366" s="1" t="s">
        <v>3996</v>
      </c>
      <c r="C366" s="1" t="s">
        <v>654</v>
      </c>
      <c r="D366" s="1" t="s">
        <v>2870</v>
      </c>
      <c r="E366" s="1">
        <v>52</v>
      </c>
    </row>
    <row r="367" spans="2:5" ht="15.75">
      <c r="B367" s="1" t="s">
        <v>3996</v>
      </c>
      <c r="C367" s="1" t="s">
        <v>665</v>
      </c>
      <c r="D367" s="1" t="s">
        <v>3998</v>
      </c>
      <c r="E367" s="1">
        <v>52</v>
      </c>
    </row>
    <row r="368" spans="2:5" ht="15.75">
      <c r="B368" s="1" t="s">
        <v>3996</v>
      </c>
      <c r="C368" s="1" t="s">
        <v>1945</v>
      </c>
      <c r="D368" s="1" t="s">
        <v>3999</v>
      </c>
      <c r="E368" s="1">
        <v>52</v>
      </c>
    </row>
    <row r="369" spans="2:5" ht="15.75">
      <c r="B369" s="1" t="s">
        <v>3996</v>
      </c>
      <c r="C369" s="1" t="s">
        <v>3993</v>
      </c>
      <c r="D369" s="1" t="s">
        <v>4000</v>
      </c>
      <c r="E369" s="1">
        <v>52</v>
      </c>
    </row>
    <row r="370" spans="2:5" ht="15.75">
      <c r="B370" s="1" t="s">
        <v>3994</v>
      </c>
      <c r="C370" s="1" t="s">
        <v>662</v>
      </c>
      <c r="D370" s="1" t="s">
        <v>2315</v>
      </c>
      <c r="E370" s="1">
        <v>51.9</v>
      </c>
    </row>
    <row r="371" spans="2:5" ht="15.75">
      <c r="B371" s="1" t="s">
        <v>4001</v>
      </c>
      <c r="C371" s="1" t="s">
        <v>3995</v>
      </c>
      <c r="D371" s="1" t="s">
        <v>2401</v>
      </c>
      <c r="E371" s="1">
        <v>51.8</v>
      </c>
    </row>
    <row r="372" spans="2:5" ht="15.75">
      <c r="B372" s="1" t="s">
        <v>4001</v>
      </c>
      <c r="C372" s="1" t="s">
        <v>2074</v>
      </c>
      <c r="D372" s="1" t="s">
        <v>4002</v>
      </c>
      <c r="E372" s="1">
        <v>51.8</v>
      </c>
    </row>
    <row r="373" spans="2:5" ht="15.75">
      <c r="B373" s="1" t="s">
        <v>4001</v>
      </c>
      <c r="C373" s="1" t="s">
        <v>811</v>
      </c>
      <c r="D373" s="1" t="s">
        <v>4003</v>
      </c>
      <c r="E373" s="1">
        <v>51.8</v>
      </c>
    </row>
    <row r="374" spans="2:5" ht="15.75">
      <c r="B374" s="1" t="s">
        <v>4004</v>
      </c>
      <c r="C374" s="1" t="s">
        <v>1941</v>
      </c>
      <c r="D374" s="1" t="s">
        <v>4008</v>
      </c>
      <c r="E374" s="1">
        <v>51.7</v>
      </c>
    </row>
    <row r="375" spans="2:5" ht="15.75">
      <c r="B375" s="1" t="s">
        <v>4005</v>
      </c>
      <c r="C375" s="1" t="s">
        <v>1473</v>
      </c>
      <c r="D375" s="1" t="s">
        <v>2994</v>
      </c>
      <c r="E375" s="1">
        <v>51.6</v>
      </c>
    </row>
    <row r="376" spans="2:5" ht="15.75">
      <c r="B376" s="1" t="s">
        <v>4009</v>
      </c>
      <c r="C376" s="1" t="s">
        <v>4006</v>
      </c>
      <c r="D376" s="1" t="s">
        <v>4010</v>
      </c>
      <c r="E376" s="1">
        <v>51.5</v>
      </c>
    </row>
    <row r="377" spans="2:5" ht="15.75">
      <c r="B377" s="1" t="s">
        <v>4009</v>
      </c>
      <c r="C377" s="1" t="s">
        <v>2001</v>
      </c>
      <c r="D377" s="1" t="s">
        <v>3975</v>
      </c>
      <c r="E377" s="1">
        <v>51.5</v>
      </c>
    </row>
    <row r="378" spans="2:5" ht="15.75">
      <c r="B378" s="1" t="s">
        <v>4009</v>
      </c>
      <c r="C378" s="1" t="s">
        <v>758</v>
      </c>
      <c r="D378" s="1" t="s">
        <v>4011</v>
      </c>
      <c r="E378" s="1">
        <v>51.5</v>
      </c>
    </row>
    <row r="379" spans="2:5" ht="15.75">
      <c r="B379" s="1" t="s">
        <v>4012</v>
      </c>
      <c r="C379" s="1" t="s">
        <v>775</v>
      </c>
      <c r="D379" s="1" t="s">
        <v>2515</v>
      </c>
      <c r="E379" s="1">
        <v>51.2</v>
      </c>
    </row>
    <row r="380" spans="2:5" ht="15.75">
      <c r="B380" s="1" t="s">
        <v>4012</v>
      </c>
      <c r="C380" s="1" t="s">
        <v>518</v>
      </c>
      <c r="D380" s="1" t="s">
        <v>4013</v>
      </c>
      <c r="E380" s="1">
        <v>51.2</v>
      </c>
    </row>
    <row r="381" spans="2:5" ht="15.75">
      <c r="B381" s="1" t="s">
        <v>4012</v>
      </c>
      <c r="C381" s="1" t="s">
        <v>2077</v>
      </c>
      <c r="D381" s="1" t="s">
        <v>4014</v>
      </c>
      <c r="E381" s="1">
        <v>51.2</v>
      </c>
    </row>
    <row r="382" spans="2:5" ht="15.75">
      <c r="B382" s="1" t="s">
        <v>4007</v>
      </c>
      <c r="C382" s="1" t="s">
        <v>369</v>
      </c>
      <c r="D382" s="1" t="s">
        <v>4015</v>
      </c>
      <c r="E382" s="1">
        <v>51.1</v>
      </c>
    </row>
    <row r="383" spans="2:5" ht="15.75">
      <c r="B383" s="1" t="s">
        <v>4016</v>
      </c>
      <c r="C383" s="1" t="s">
        <v>236</v>
      </c>
      <c r="D383" s="1" t="s">
        <v>4017</v>
      </c>
      <c r="E383" s="1">
        <v>51</v>
      </c>
    </row>
    <row r="384" spans="2:5" ht="15.75">
      <c r="B384" s="1" t="s">
        <v>4016</v>
      </c>
      <c r="C384" s="1" t="s">
        <v>4018</v>
      </c>
      <c r="D384" s="1" t="s">
        <v>2452</v>
      </c>
      <c r="E384" s="1">
        <v>51</v>
      </c>
    </row>
    <row r="385" spans="2:5" ht="15.75">
      <c r="B385" s="1" t="s">
        <v>4016</v>
      </c>
      <c r="C385" s="1" t="s">
        <v>517</v>
      </c>
      <c r="D385" s="1" t="s">
        <v>4019</v>
      </c>
      <c r="E385" s="1">
        <v>51</v>
      </c>
    </row>
    <row r="386" spans="2:5" ht="15.75">
      <c r="B386" s="1" t="s">
        <v>4016</v>
      </c>
      <c r="C386" s="1" t="s">
        <v>1409</v>
      </c>
      <c r="D386" s="1" t="s">
        <v>4020</v>
      </c>
      <c r="E386" s="1">
        <v>51</v>
      </c>
    </row>
    <row r="387" spans="2:5" ht="15.75">
      <c r="B387" s="1" t="s">
        <v>4021</v>
      </c>
      <c r="C387" s="1" t="s">
        <v>1069</v>
      </c>
      <c r="D387" s="1" t="s">
        <v>4022</v>
      </c>
      <c r="E387" s="1">
        <v>50.9</v>
      </c>
    </row>
    <row r="388" spans="2:5" ht="15.75">
      <c r="B388" s="1" t="s">
        <v>4021</v>
      </c>
      <c r="C388" s="1" t="s">
        <v>803</v>
      </c>
      <c r="D388" s="1" t="s">
        <v>4023</v>
      </c>
      <c r="E388" s="1">
        <v>50.9</v>
      </c>
    </row>
    <row r="389" spans="2:5" ht="15.75">
      <c r="B389" s="1" t="s">
        <v>4021</v>
      </c>
      <c r="C389" s="1" t="s">
        <v>839</v>
      </c>
      <c r="D389" s="1" t="s">
        <v>4024</v>
      </c>
      <c r="E389" s="1">
        <v>50.9</v>
      </c>
    </row>
    <row r="390" spans="2:5" ht="15.75">
      <c r="B390" s="1" t="s">
        <v>4021</v>
      </c>
      <c r="C390" s="1" t="s">
        <v>374</v>
      </c>
      <c r="D390" s="1" t="s">
        <v>4025</v>
      </c>
      <c r="E390" s="1">
        <v>50.9</v>
      </c>
    </row>
    <row r="391" spans="2:5" ht="15.75">
      <c r="B391" s="1" t="s">
        <v>4026</v>
      </c>
      <c r="C391" s="1" t="s">
        <v>931</v>
      </c>
      <c r="D391" s="1" t="s">
        <v>4027</v>
      </c>
      <c r="E391" s="1">
        <v>50.8</v>
      </c>
    </row>
    <row r="392" spans="2:5" ht="15.75">
      <c r="B392" s="1" t="s">
        <v>4026</v>
      </c>
      <c r="C392" s="1" t="s">
        <v>585</v>
      </c>
      <c r="D392" s="1" t="s">
        <v>4028</v>
      </c>
      <c r="E392" s="1">
        <v>50.8</v>
      </c>
    </row>
    <row r="393" spans="2:5" ht="15.75">
      <c r="B393" s="1" t="s">
        <v>4026</v>
      </c>
      <c r="C393" s="1" t="s">
        <v>1988</v>
      </c>
      <c r="D393" s="1" t="s">
        <v>3904</v>
      </c>
      <c r="E393" s="1">
        <v>50.8</v>
      </c>
    </row>
    <row r="394" spans="2:5" ht="15.75">
      <c r="B394" s="1" t="s">
        <v>4026</v>
      </c>
      <c r="C394" s="1" t="s">
        <v>1418</v>
      </c>
      <c r="D394" s="1" t="s">
        <v>3069</v>
      </c>
      <c r="E394" s="1">
        <v>50.8</v>
      </c>
    </row>
    <row r="395" spans="2:5" ht="15.75">
      <c r="B395" s="1" t="s">
        <v>4026</v>
      </c>
      <c r="C395" s="1" t="s">
        <v>802</v>
      </c>
      <c r="D395" s="1" t="s">
        <v>4030</v>
      </c>
      <c r="E395" s="1">
        <v>50.8</v>
      </c>
    </row>
    <row r="396" spans="2:5" ht="15.75">
      <c r="B396" s="1" t="s">
        <v>4026</v>
      </c>
      <c r="C396" s="1" t="s">
        <v>1082</v>
      </c>
      <c r="D396" s="1" t="s">
        <v>4031</v>
      </c>
      <c r="E396" s="1">
        <v>50.8</v>
      </c>
    </row>
    <row r="397" spans="2:5" ht="15.75">
      <c r="B397" s="1" t="s">
        <v>4026</v>
      </c>
      <c r="C397" s="1" t="s">
        <v>317</v>
      </c>
      <c r="D397" s="1" t="s">
        <v>4032</v>
      </c>
      <c r="E397" s="1">
        <v>50.8</v>
      </c>
    </row>
    <row r="398" spans="2:5" ht="15.75">
      <c r="B398" s="1" t="s">
        <v>4033</v>
      </c>
      <c r="C398" s="1" t="s">
        <v>611</v>
      </c>
      <c r="D398" s="1" t="s">
        <v>3975</v>
      </c>
      <c r="E398" s="1">
        <v>50.7</v>
      </c>
    </row>
    <row r="399" spans="2:5" ht="15.75">
      <c r="B399" s="1" t="s">
        <v>4033</v>
      </c>
      <c r="C399" s="1" t="s">
        <v>4029</v>
      </c>
      <c r="D399" s="1" t="s">
        <v>4022</v>
      </c>
      <c r="E399" s="1">
        <v>50.7</v>
      </c>
    </row>
    <row r="400" spans="2:5" ht="15.75">
      <c r="B400" s="1" t="s">
        <v>4034</v>
      </c>
      <c r="C400" s="1" t="s">
        <v>666</v>
      </c>
      <c r="D400" s="1" t="s">
        <v>4035</v>
      </c>
      <c r="E400" s="1">
        <v>50.5</v>
      </c>
    </row>
    <row r="401" spans="2:5" ht="15.75">
      <c r="B401" s="1" t="s">
        <v>4034</v>
      </c>
      <c r="C401" s="1" t="s">
        <v>751</v>
      </c>
      <c r="D401" s="1" t="s">
        <v>4036</v>
      </c>
      <c r="E401" s="1">
        <v>50.5</v>
      </c>
    </row>
    <row r="402" spans="2:5" ht="15.75">
      <c r="B402" s="1" t="s">
        <v>4037</v>
      </c>
      <c r="C402" s="1" t="s">
        <v>496</v>
      </c>
      <c r="D402" s="1" t="s">
        <v>4038</v>
      </c>
      <c r="E402" s="1">
        <v>50.4</v>
      </c>
    </row>
    <row r="403" spans="2:5" ht="15.75">
      <c r="B403" s="1" t="s">
        <v>4037</v>
      </c>
      <c r="C403" s="1" t="s">
        <v>485</v>
      </c>
      <c r="D403" s="1" t="s">
        <v>4039</v>
      </c>
      <c r="E403" s="1">
        <v>50.4</v>
      </c>
    </row>
    <row r="404" spans="2:5" ht="15.75">
      <c r="B404" s="1" t="s">
        <v>4040</v>
      </c>
      <c r="C404" s="1" t="s">
        <v>871</v>
      </c>
      <c r="D404" s="1" t="s">
        <v>4047</v>
      </c>
      <c r="E404" s="1">
        <v>50.2</v>
      </c>
    </row>
    <row r="405" spans="2:5" ht="15.75">
      <c r="B405" s="1" t="s">
        <v>4041</v>
      </c>
      <c r="C405" s="1" t="s">
        <v>4042</v>
      </c>
      <c r="D405" s="1" t="s">
        <v>4043</v>
      </c>
      <c r="E405" s="1">
        <v>50.2</v>
      </c>
    </row>
    <row r="406" spans="2:5" ht="15.75">
      <c r="B406" s="1" t="s">
        <v>4048</v>
      </c>
      <c r="C406" s="1" t="s">
        <v>954</v>
      </c>
      <c r="D406" s="1" t="s">
        <v>4049</v>
      </c>
      <c r="E406" s="1">
        <v>49.9</v>
      </c>
    </row>
    <row r="407" spans="2:5" ht="15.75">
      <c r="B407" s="1" t="s">
        <v>4048</v>
      </c>
      <c r="C407" s="1" t="s">
        <v>1210</v>
      </c>
      <c r="D407" s="1" t="s">
        <v>2303</v>
      </c>
      <c r="E407" s="1">
        <v>49.9</v>
      </c>
    </row>
    <row r="408" spans="2:5" ht="15.75">
      <c r="B408" s="1" t="s">
        <v>4048</v>
      </c>
      <c r="C408" s="1" t="s">
        <v>653</v>
      </c>
      <c r="D408" s="1" t="s">
        <v>3310</v>
      </c>
      <c r="E408" s="1">
        <v>49.9</v>
      </c>
    </row>
    <row r="409" spans="2:5" ht="15.75">
      <c r="B409" s="1" t="s">
        <v>4048</v>
      </c>
      <c r="C409" s="1" t="s">
        <v>264</v>
      </c>
      <c r="D409" s="1" t="s">
        <v>4050</v>
      </c>
      <c r="E409" s="1">
        <v>49.9</v>
      </c>
    </row>
    <row r="410" spans="2:5" ht="15.75">
      <c r="B410" s="1" t="s">
        <v>4044</v>
      </c>
      <c r="C410" s="1" t="s">
        <v>4045</v>
      </c>
      <c r="D410" s="1" t="s">
        <v>4051</v>
      </c>
      <c r="E410" s="1">
        <v>49.7</v>
      </c>
    </row>
    <row r="411" spans="2:5" ht="15.75">
      <c r="B411" s="1" t="s">
        <v>4046</v>
      </c>
      <c r="C411" s="1" t="s">
        <v>593</v>
      </c>
      <c r="D411" s="1" t="s">
        <v>2748</v>
      </c>
      <c r="E411" s="1">
        <v>49.6</v>
      </c>
    </row>
    <row r="412" spans="2:5" ht="15.75">
      <c r="B412" s="1" t="s">
        <v>4052</v>
      </c>
      <c r="C412" s="1" t="s">
        <v>950</v>
      </c>
      <c r="D412" s="1" t="s">
        <v>4053</v>
      </c>
      <c r="E412" s="1">
        <v>49.5</v>
      </c>
    </row>
    <row r="413" spans="2:5" ht="15.75">
      <c r="B413" s="1" t="s">
        <v>4052</v>
      </c>
      <c r="C413" s="1" t="s">
        <v>1963</v>
      </c>
      <c r="D413" s="1" t="s">
        <v>4054</v>
      </c>
      <c r="E413" s="1">
        <v>49.5</v>
      </c>
    </row>
    <row r="414" spans="2:5" ht="15.75">
      <c r="B414" s="1" t="s">
        <v>4052</v>
      </c>
      <c r="C414" s="1" t="s">
        <v>1392</v>
      </c>
      <c r="D414" s="1" t="s">
        <v>4057</v>
      </c>
      <c r="E414" s="1">
        <v>49.5</v>
      </c>
    </row>
    <row r="415" spans="2:5" ht="15.75">
      <c r="B415" s="1" t="s">
        <v>4052</v>
      </c>
      <c r="C415" s="1" t="s">
        <v>355</v>
      </c>
      <c r="D415" s="1" t="s">
        <v>4058</v>
      </c>
      <c r="E415" s="1">
        <v>49.5</v>
      </c>
    </row>
    <row r="416" spans="2:5" ht="15.75">
      <c r="B416" s="1" t="s">
        <v>4055</v>
      </c>
      <c r="C416" s="1" t="s">
        <v>1353</v>
      </c>
      <c r="D416" s="1" t="s">
        <v>2393</v>
      </c>
      <c r="E416" s="1">
        <v>49.4</v>
      </c>
    </row>
    <row r="417" spans="2:5" ht="15.75">
      <c r="B417" s="1" t="s">
        <v>4059</v>
      </c>
      <c r="C417" s="1" t="s">
        <v>553</v>
      </c>
      <c r="D417" s="1" t="s">
        <v>3884</v>
      </c>
      <c r="E417" s="1">
        <v>49.3</v>
      </c>
    </row>
    <row r="418" spans="2:5" ht="15.75">
      <c r="B418" s="1" t="s">
        <v>4059</v>
      </c>
      <c r="C418" s="1" t="s">
        <v>1291</v>
      </c>
      <c r="D418" s="1" t="s">
        <v>2485</v>
      </c>
      <c r="E418" s="1">
        <v>49.3</v>
      </c>
    </row>
    <row r="419" spans="2:5" ht="15.75">
      <c r="B419" s="1" t="s">
        <v>4059</v>
      </c>
      <c r="C419" s="1" t="s">
        <v>4056</v>
      </c>
      <c r="D419" s="1" t="s">
        <v>4060</v>
      </c>
      <c r="E419" s="1">
        <v>49.3</v>
      </c>
    </row>
    <row r="420" spans="2:5" ht="15.75">
      <c r="B420" s="1" t="s">
        <v>4059</v>
      </c>
      <c r="C420" s="1" t="s">
        <v>604</v>
      </c>
      <c r="D420" s="1" t="s">
        <v>4061</v>
      </c>
      <c r="E420" s="1">
        <v>49.3</v>
      </c>
    </row>
    <row r="421" spans="2:5" ht="15.75">
      <c r="B421" s="1" t="s">
        <v>4059</v>
      </c>
      <c r="C421" s="1" t="s">
        <v>844</v>
      </c>
      <c r="D421" s="1" t="s">
        <v>4062</v>
      </c>
      <c r="E421" s="1">
        <v>49.3</v>
      </c>
    </row>
    <row r="422" spans="2:5" ht="15.75">
      <c r="B422" s="1" t="s">
        <v>4063</v>
      </c>
      <c r="C422" s="1" t="s">
        <v>437</v>
      </c>
      <c r="D422" s="1" t="s">
        <v>2501</v>
      </c>
      <c r="E422" s="1">
        <v>49.2</v>
      </c>
    </row>
    <row r="423" spans="2:5" ht="15.75">
      <c r="B423" s="1" t="s">
        <v>4063</v>
      </c>
      <c r="C423" s="1" t="s">
        <v>2042</v>
      </c>
      <c r="D423" s="1" t="s">
        <v>4064</v>
      </c>
      <c r="E423" s="1">
        <v>49.2</v>
      </c>
    </row>
    <row r="424" spans="2:5" ht="15.75">
      <c r="B424" s="1" t="s">
        <v>4068</v>
      </c>
      <c r="C424" s="1" t="s">
        <v>939</v>
      </c>
      <c r="D424" s="1" t="s">
        <v>2779</v>
      </c>
      <c r="E424" s="1">
        <v>49.1</v>
      </c>
    </row>
    <row r="425" spans="2:5" ht="15.75">
      <c r="B425" s="1" t="s">
        <v>4068</v>
      </c>
      <c r="C425" s="1" t="s">
        <v>4065</v>
      </c>
      <c r="D425" s="1" t="s">
        <v>2902</v>
      </c>
      <c r="E425" s="1">
        <v>49.1</v>
      </c>
    </row>
    <row r="426" spans="2:5" ht="15.75">
      <c r="B426" s="1" t="s">
        <v>4069</v>
      </c>
      <c r="C426" s="1" t="s">
        <v>4066</v>
      </c>
      <c r="D426" s="1" t="s">
        <v>4070</v>
      </c>
      <c r="E426" s="1">
        <v>49</v>
      </c>
    </row>
    <row r="427" spans="2:5" ht="15.75">
      <c r="B427" s="1" t="s">
        <v>4069</v>
      </c>
      <c r="C427" s="1" t="s">
        <v>544</v>
      </c>
      <c r="D427" s="1" t="s">
        <v>4071</v>
      </c>
      <c r="E427" s="1">
        <v>49</v>
      </c>
    </row>
    <row r="428" spans="2:5" ht="15.75">
      <c r="B428" s="1" t="s">
        <v>4069</v>
      </c>
      <c r="C428" s="1" t="s">
        <v>697</v>
      </c>
      <c r="D428" s="1" t="s">
        <v>4072</v>
      </c>
      <c r="E428" s="1">
        <v>49</v>
      </c>
    </row>
    <row r="429" spans="2:5" ht="15.75">
      <c r="B429" s="1" t="s">
        <v>4069</v>
      </c>
      <c r="C429" s="1" t="s">
        <v>1215</v>
      </c>
      <c r="D429" s="1" t="s">
        <v>4073</v>
      </c>
      <c r="E429" s="1">
        <v>49</v>
      </c>
    </row>
    <row r="430" spans="2:5" ht="15.75">
      <c r="B430" s="1" t="s">
        <v>4074</v>
      </c>
      <c r="C430" s="1" t="s">
        <v>640</v>
      </c>
      <c r="D430" s="1" t="s">
        <v>4075</v>
      </c>
      <c r="E430" s="1">
        <v>48.9</v>
      </c>
    </row>
    <row r="431" spans="2:5" ht="15.75">
      <c r="B431" s="1" t="s">
        <v>4074</v>
      </c>
      <c r="C431" s="1" t="s">
        <v>448</v>
      </c>
      <c r="D431" s="1" t="s">
        <v>4076</v>
      </c>
      <c r="E431" s="1">
        <v>48.9</v>
      </c>
    </row>
    <row r="432" spans="2:5" ht="15.75">
      <c r="B432" s="1" t="s">
        <v>4074</v>
      </c>
      <c r="C432" s="1" t="s">
        <v>1070</v>
      </c>
      <c r="D432" s="1" t="s">
        <v>4077</v>
      </c>
      <c r="E432" s="1">
        <v>48.9</v>
      </c>
    </row>
    <row r="433" spans="2:5" ht="15.75">
      <c r="B433" s="1" t="s">
        <v>4074</v>
      </c>
      <c r="C433" s="1" t="s">
        <v>4067</v>
      </c>
      <c r="D433" s="1" t="s">
        <v>4078</v>
      </c>
      <c r="E433" s="1">
        <v>48.9</v>
      </c>
    </row>
    <row r="434" spans="2:5" ht="15.75">
      <c r="B434" s="1" t="s">
        <v>4074</v>
      </c>
      <c r="C434" s="1" t="s">
        <v>677</v>
      </c>
      <c r="D434" s="1" t="s">
        <v>4081</v>
      </c>
      <c r="E434" s="1">
        <v>48.9</v>
      </c>
    </row>
    <row r="435" spans="2:5" ht="15.75">
      <c r="B435" s="1" t="s">
        <v>4074</v>
      </c>
      <c r="C435" s="1" t="s">
        <v>4079</v>
      </c>
      <c r="D435" s="1" t="s">
        <v>4082</v>
      </c>
      <c r="E435" s="1">
        <v>48.9</v>
      </c>
    </row>
    <row r="436" spans="2:5" ht="15.75">
      <c r="B436" s="1" t="s">
        <v>4083</v>
      </c>
      <c r="C436" s="1" t="s">
        <v>351</v>
      </c>
      <c r="D436" s="1" t="s">
        <v>4084</v>
      </c>
      <c r="E436" s="1">
        <v>48.8</v>
      </c>
    </row>
    <row r="437" spans="2:5" ht="15.75">
      <c r="B437" s="1" t="s">
        <v>4083</v>
      </c>
      <c r="C437" s="1" t="s">
        <v>444</v>
      </c>
      <c r="D437" s="1" t="s">
        <v>4085</v>
      </c>
      <c r="E437" s="1">
        <v>48.8</v>
      </c>
    </row>
    <row r="438" spans="2:5" ht="15.75">
      <c r="B438" s="1" t="s">
        <v>4086</v>
      </c>
      <c r="C438" s="1" t="s">
        <v>682</v>
      </c>
      <c r="D438" s="1" t="s">
        <v>4087</v>
      </c>
      <c r="E438" s="1">
        <v>48.7</v>
      </c>
    </row>
    <row r="439" spans="2:5" ht="15.75">
      <c r="B439" s="1" t="s">
        <v>4086</v>
      </c>
      <c r="C439" s="1" t="s">
        <v>1739</v>
      </c>
      <c r="D439" s="1" t="s">
        <v>4088</v>
      </c>
      <c r="E439" s="1">
        <v>48.7</v>
      </c>
    </row>
    <row r="440" spans="2:5" ht="15.75">
      <c r="B440" s="1" t="s">
        <v>4086</v>
      </c>
      <c r="C440" s="1" t="s">
        <v>4080</v>
      </c>
      <c r="D440" s="1" t="s">
        <v>4089</v>
      </c>
      <c r="E440" s="1">
        <v>48.7</v>
      </c>
    </row>
    <row r="441" spans="2:5" ht="15.75">
      <c r="B441" s="1" t="s">
        <v>4090</v>
      </c>
      <c r="C441" s="1" t="s">
        <v>1332</v>
      </c>
      <c r="D441" s="1" t="s">
        <v>4091</v>
      </c>
      <c r="E441" s="1">
        <v>48.6</v>
      </c>
    </row>
    <row r="442" spans="2:5" ht="15.75">
      <c r="B442" s="1" t="s">
        <v>4090</v>
      </c>
      <c r="C442" s="1" t="s">
        <v>846</v>
      </c>
      <c r="D442" s="1" t="s">
        <v>4092</v>
      </c>
      <c r="E442" s="1">
        <v>48.6</v>
      </c>
    </row>
    <row r="443" spans="2:5" ht="15.75">
      <c r="B443" s="1" t="s">
        <v>4090</v>
      </c>
      <c r="C443" s="1" t="s">
        <v>375</v>
      </c>
      <c r="D443" s="1" t="s">
        <v>4093</v>
      </c>
      <c r="E443" s="1">
        <v>48.6</v>
      </c>
    </row>
    <row r="444" spans="2:5" ht="15.75">
      <c r="B444" s="1" t="s">
        <v>4090</v>
      </c>
      <c r="C444" s="1" t="s">
        <v>854</v>
      </c>
      <c r="D444" s="1" t="s">
        <v>2341</v>
      </c>
      <c r="E444" s="1">
        <v>48.6</v>
      </c>
    </row>
    <row r="445" spans="2:5" ht="15.75">
      <c r="B445" s="1" t="s">
        <v>4094</v>
      </c>
      <c r="C445" s="1" t="s">
        <v>804</v>
      </c>
      <c r="D445" s="1" t="s">
        <v>4097</v>
      </c>
      <c r="E445" s="1">
        <v>48.5</v>
      </c>
    </row>
    <row r="446" spans="2:5" ht="15.75">
      <c r="B446" s="1" t="s">
        <v>4098</v>
      </c>
      <c r="C446" s="1" t="s">
        <v>258</v>
      </c>
      <c r="D446" s="1" t="s">
        <v>2283</v>
      </c>
      <c r="E446" s="1">
        <v>48.4</v>
      </c>
    </row>
    <row r="447" spans="2:5" ht="15.75">
      <c r="B447" s="1" t="s">
        <v>4098</v>
      </c>
      <c r="C447" s="1" t="s">
        <v>551</v>
      </c>
      <c r="D447" s="1" t="s">
        <v>2898</v>
      </c>
      <c r="E447" s="1">
        <v>48.4</v>
      </c>
    </row>
    <row r="448" spans="2:5" ht="15.75">
      <c r="B448" s="1" t="s">
        <v>4098</v>
      </c>
      <c r="C448" s="1" t="s">
        <v>649</v>
      </c>
      <c r="D448" s="1" t="s">
        <v>4099</v>
      </c>
      <c r="E448" s="1">
        <v>48.4</v>
      </c>
    </row>
    <row r="449" spans="2:5" ht="15.75">
      <c r="B449" s="1" t="s">
        <v>4100</v>
      </c>
      <c r="C449" s="1" t="s">
        <v>1984</v>
      </c>
      <c r="D449" s="1" t="s">
        <v>4101</v>
      </c>
      <c r="E449" s="1">
        <v>48.3</v>
      </c>
    </row>
    <row r="450" spans="2:5" ht="15.75">
      <c r="B450" s="1" t="s">
        <v>4100</v>
      </c>
      <c r="C450" s="1" t="s">
        <v>4095</v>
      </c>
      <c r="D450" s="1" t="s">
        <v>4102</v>
      </c>
      <c r="E450" s="1">
        <v>48.3</v>
      </c>
    </row>
    <row r="451" spans="2:5" ht="15.75">
      <c r="B451" s="1" t="s">
        <v>4103</v>
      </c>
      <c r="C451" s="1" t="s">
        <v>630</v>
      </c>
      <c r="D451" s="1" t="s">
        <v>4104</v>
      </c>
      <c r="E451" s="1">
        <v>48.2</v>
      </c>
    </row>
    <row r="452" spans="2:5" ht="15.75">
      <c r="B452" s="1" t="s">
        <v>4103</v>
      </c>
      <c r="C452" s="1" t="s">
        <v>4096</v>
      </c>
      <c r="D452" s="1" t="s">
        <v>4105</v>
      </c>
      <c r="E452" s="1">
        <v>48.2</v>
      </c>
    </row>
    <row r="453" spans="2:5" ht="15.75">
      <c r="B453" s="1" t="s">
        <v>4103</v>
      </c>
      <c r="C453" s="1" t="s">
        <v>1387</v>
      </c>
      <c r="D453" s="1" t="s">
        <v>4106</v>
      </c>
      <c r="E453" s="1">
        <v>48.2</v>
      </c>
    </row>
    <row r="454" spans="2:5" ht="15.75">
      <c r="B454" s="1" t="s">
        <v>4103</v>
      </c>
      <c r="C454" s="1" t="s">
        <v>4107</v>
      </c>
      <c r="D454" s="1" t="s">
        <v>2270</v>
      </c>
      <c r="E454" s="1">
        <v>48.2</v>
      </c>
    </row>
    <row r="455" spans="2:5" ht="15.75">
      <c r="B455" s="1" t="s">
        <v>4110</v>
      </c>
      <c r="C455" s="1" t="s">
        <v>572</v>
      </c>
      <c r="D455" s="1" t="s">
        <v>2393</v>
      </c>
      <c r="E455" s="1">
        <v>48.1</v>
      </c>
    </row>
    <row r="456" spans="2:5" ht="15.75">
      <c r="B456" s="1" t="s">
        <v>4110</v>
      </c>
      <c r="C456" s="1" t="s">
        <v>799</v>
      </c>
      <c r="D456" s="1" t="s">
        <v>4111</v>
      </c>
      <c r="E456" s="1">
        <v>48.1</v>
      </c>
    </row>
    <row r="457" spans="2:5" ht="15.75">
      <c r="B457" s="1" t="s">
        <v>4112</v>
      </c>
      <c r="C457" s="1" t="s">
        <v>820</v>
      </c>
      <c r="D457" s="1" t="s">
        <v>4113</v>
      </c>
      <c r="E457" s="1">
        <v>48</v>
      </c>
    </row>
    <row r="458" spans="2:5" ht="15.75">
      <c r="B458" s="1" t="s">
        <v>4112</v>
      </c>
      <c r="C458" s="1" t="s">
        <v>505</v>
      </c>
      <c r="D458" s="1" t="s">
        <v>3970</v>
      </c>
      <c r="E458" s="1">
        <v>48</v>
      </c>
    </row>
    <row r="459" spans="2:5" ht="15.75">
      <c r="B459" s="1" t="s">
        <v>4112</v>
      </c>
      <c r="C459" s="1" t="s">
        <v>2104</v>
      </c>
      <c r="D459" s="1" t="s">
        <v>2452</v>
      </c>
      <c r="E459" s="1">
        <v>48</v>
      </c>
    </row>
    <row r="460" spans="2:5" ht="15.75">
      <c r="B460" s="1" t="s">
        <v>4114</v>
      </c>
      <c r="C460" s="1" t="s">
        <v>822</v>
      </c>
      <c r="D460" s="1" t="s">
        <v>4043</v>
      </c>
      <c r="E460" s="1">
        <v>47.9</v>
      </c>
    </row>
    <row r="461" spans="2:5" ht="15.75">
      <c r="B461" s="1" t="s">
        <v>4114</v>
      </c>
      <c r="C461" s="1" t="s">
        <v>755</v>
      </c>
      <c r="D461" s="1" t="s">
        <v>2460</v>
      </c>
      <c r="E461" s="1">
        <v>47.9</v>
      </c>
    </row>
    <row r="462" spans="2:5" ht="15.75">
      <c r="B462" s="1" t="s">
        <v>4108</v>
      </c>
      <c r="C462" s="1" t="s">
        <v>4109</v>
      </c>
      <c r="D462" s="1" t="s">
        <v>2364</v>
      </c>
      <c r="E462" s="1">
        <v>47.8</v>
      </c>
    </row>
    <row r="463" spans="2:5" ht="15.75">
      <c r="B463" s="1" t="s">
        <v>4115</v>
      </c>
      <c r="C463" s="1" t="s">
        <v>1432</v>
      </c>
      <c r="D463" s="1" t="s">
        <v>4116</v>
      </c>
      <c r="E463" s="1">
        <v>47.7</v>
      </c>
    </row>
    <row r="464" spans="2:5" ht="15.75">
      <c r="B464" s="1" t="s">
        <v>4115</v>
      </c>
      <c r="C464" s="1" t="s">
        <v>4117</v>
      </c>
      <c r="D464" s="1" t="s">
        <v>4118</v>
      </c>
      <c r="E464" s="1">
        <v>47.7</v>
      </c>
    </row>
    <row r="465" spans="2:5" ht="15.75">
      <c r="B465" s="1" t="s">
        <v>4115</v>
      </c>
      <c r="C465" s="1" t="s">
        <v>4119</v>
      </c>
      <c r="D465" s="1" t="s">
        <v>4122</v>
      </c>
      <c r="E465" s="1">
        <v>47.7</v>
      </c>
    </row>
    <row r="466" spans="2:5" ht="15.75">
      <c r="B466" s="1" t="s">
        <v>4115</v>
      </c>
      <c r="C466" s="1" t="s">
        <v>519</v>
      </c>
      <c r="D466" s="1" t="s">
        <v>4123</v>
      </c>
      <c r="E466" s="1">
        <v>47.7</v>
      </c>
    </row>
    <row r="467" spans="2:5" ht="15.75">
      <c r="B467" s="1" t="s">
        <v>4115</v>
      </c>
      <c r="C467" s="1" t="s">
        <v>1358</v>
      </c>
      <c r="D467" s="1" t="s">
        <v>4124</v>
      </c>
      <c r="E467" s="1">
        <v>47.7</v>
      </c>
    </row>
    <row r="468" spans="2:5" ht="15.75">
      <c r="B468" s="1" t="s">
        <v>4125</v>
      </c>
      <c r="C468" s="1" t="s">
        <v>1434</v>
      </c>
      <c r="D468" s="1" t="s">
        <v>4126</v>
      </c>
      <c r="E468" s="1">
        <v>47.6</v>
      </c>
    </row>
    <row r="469" spans="2:5" ht="15.75">
      <c r="B469" s="1" t="s">
        <v>4125</v>
      </c>
      <c r="C469" s="1" t="s">
        <v>4120</v>
      </c>
      <c r="D469" s="1" t="s">
        <v>3222</v>
      </c>
      <c r="E469" s="1">
        <v>47.6</v>
      </c>
    </row>
    <row r="470" spans="2:5" ht="15.75">
      <c r="B470" s="1" t="s">
        <v>4125</v>
      </c>
      <c r="C470" s="1" t="s">
        <v>349</v>
      </c>
      <c r="D470" s="1" t="s">
        <v>3081</v>
      </c>
      <c r="E470" s="1">
        <v>47.6</v>
      </c>
    </row>
    <row r="471" spans="2:5" ht="15.75">
      <c r="B471" s="1" t="s">
        <v>4127</v>
      </c>
      <c r="C471" s="1" t="s">
        <v>484</v>
      </c>
      <c r="D471" s="1" t="s">
        <v>4128</v>
      </c>
      <c r="E471" s="1">
        <v>47.5</v>
      </c>
    </row>
    <row r="472" spans="2:5" ht="15.75">
      <c r="B472" s="1" t="s">
        <v>4127</v>
      </c>
      <c r="C472" s="1" t="s">
        <v>427</v>
      </c>
      <c r="D472" s="1" t="s">
        <v>4129</v>
      </c>
      <c r="E472" s="1">
        <v>47.5</v>
      </c>
    </row>
    <row r="473" spans="2:5" ht="15.75">
      <c r="B473" s="1" t="s">
        <v>4127</v>
      </c>
      <c r="C473" s="1" t="s">
        <v>4121</v>
      </c>
      <c r="D473" s="1" t="s">
        <v>4130</v>
      </c>
      <c r="E473" s="1">
        <v>47.5</v>
      </c>
    </row>
    <row r="474" spans="2:5" ht="15.75">
      <c r="B474" s="1" t="s">
        <v>4133</v>
      </c>
      <c r="C474" s="1" t="s">
        <v>4131</v>
      </c>
      <c r="D474" s="1" t="s">
        <v>2980</v>
      </c>
      <c r="E474" s="1">
        <v>47.4</v>
      </c>
    </row>
    <row r="475" spans="2:5" ht="15.75">
      <c r="B475" s="1" t="s">
        <v>4133</v>
      </c>
      <c r="C475" s="1" t="s">
        <v>831</v>
      </c>
      <c r="D475" s="1" t="s">
        <v>4134</v>
      </c>
      <c r="E475" s="1">
        <v>47.4</v>
      </c>
    </row>
    <row r="476" spans="2:5" ht="15.75">
      <c r="B476" s="1" t="s">
        <v>4133</v>
      </c>
      <c r="C476" s="1" t="s">
        <v>1330</v>
      </c>
      <c r="D476" s="1" t="s">
        <v>4135</v>
      </c>
      <c r="E476" s="1">
        <v>47.4</v>
      </c>
    </row>
    <row r="477" spans="2:5" ht="15.75">
      <c r="B477" s="1" t="s">
        <v>4133</v>
      </c>
      <c r="C477" s="1" t="s">
        <v>329</v>
      </c>
      <c r="D477" s="1" t="s">
        <v>4136</v>
      </c>
      <c r="E477" s="1">
        <v>47.4</v>
      </c>
    </row>
    <row r="478" spans="2:5" ht="15.75">
      <c r="B478" s="1" t="s">
        <v>4137</v>
      </c>
      <c r="C478" s="1" t="s">
        <v>1226</v>
      </c>
      <c r="D478" s="1" t="s">
        <v>4138</v>
      </c>
      <c r="E478" s="1">
        <v>47.3</v>
      </c>
    </row>
    <row r="479" spans="2:5" ht="15.75">
      <c r="B479" s="1" t="s">
        <v>4137</v>
      </c>
      <c r="C479" s="1" t="s">
        <v>1504</v>
      </c>
      <c r="D479" s="1" t="s">
        <v>3025</v>
      </c>
      <c r="E479" s="1">
        <v>47.3</v>
      </c>
    </row>
    <row r="480" spans="2:5" ht="15.75">
      <c r="B480" s="1" t="s">
        <v>4139</v>
      </c>
      <c r="C480" s="1" t="s">
        <v>440</v>
      </c>
      <c r="D480" s="1" t="s">
        <v>4140</v>
      </c>
      <c r="E480" s="1">
        <v>47.2</v>
      </c>
    </row>
    <row r="481" spans="2:5" ht="15.75">
      <c r="B481" s="1" t="s">
        <v>4139</v>
      </c>
      <c r="C481" s="1" t="s">
        <v>1293</v>
      </c>
      <c r="D481" s="1" t="s">
        <v>4141</v>
      </c>
      <c r="E481" s="1">
        <v>47.2</v>
      </c>
    </row>
    <row r="482" spans="2:5" ht="15.75">
      <c r="B482" s="1" t="s">
        <v>4139</v>
      </c>
      <c r="C482" s="1" t="s">
        <v>1242</v>
      </c>
      <c r="D482" s="1" t="s">
        <v>2497</v>
      </c>
      <c r="E482" s="1">
        <v>47.2</v>
      </c>
    </row>
    <row r="483" spans="2:5" ht="15.75">
      <c r="B483" s="1" t="s">
        <v>4142</v>
      </c>
      <c r="C483" s="1" t="s">
        <v>4132</v>
      </c>
      <c r="D483" s="1" t="s">
        <v>2603</v>
      </c>
      <c r="E483" s="1">
        <v>47.1</v>
      </c>
    </row>
    <row r="484" spans="2:5" ht="15.75">
      <c r="B484" s="1" t="s">
        <v>4142</v>
      </c>
      <c r="C484" s="1" t="s">
        <v>582</v>
      </c>
      <c r="D484" s="1" t="s">
        <v>3048</v>
      </c>
      <c r="E484" s="1">
        <v>47.1</v>
      </c>
    </row>
    <row r="485" spans="2:5" ht="15.75">
      <c r="B485" s="1" t="s">
        <v>4142</v>
      </c>
      <c r="C485" s="1" t="s">
        <v>453</v>
      </c>
      <c r="D485" s="1" t="s">
        <v>4143</v>
      </c>
      <c r="E485" s="1">
        <v>47.1</v>
      </c>
    </row>
    <row r="486" spans="2:5" ht="15.75">
      <c r="B486" s="1" t="s">
        <v>4142</v>
      </c>
      <c r="C486" s="1" t="s">
        <v>788</v>
      </c>
      <c r="D486" s="1" t="s">
        <v>4144</v>
      </c>
      <c r="E486" s="1">
        <v>47.1</v>
      </c>
    </row>
    <row r="487" spans="2:5" ht="15.75">
      <c r="B487" s="1" t="s">
        <v>4142</v>
      </c>
      <c r="C487" s="1" t="s">
        <v>1190</v>
      </c>
      <c r="D487" s="1" t="s">
        <v>4145</v>
      </c>
      <c r="E487" s="1">
        <v>47.1</v>
      </c>
    </row>
    <row r="488" spans="2:5" ht="15.75">
      <c r="B488" s="1" t="s">
        <v>4142</v>
      </c>
      <c r="C488" s="1" t="s">
        <v>1398</v>
      </c>
      <c r="D488" s="1" t="s">
        <v>4146</v>
      </c>
      <c r="E488" s="1">
        <v>47.1</v>
      </c>
    </row>
    <row r="489" spans="2:5" ht="15.75">
      <c r="B489" s="1" t="s">
        <v>4147</v>
      </c>
      <c r="C489" s="1" t="s">
        <v>903</v>
      </c>
      <c r="D489" s="1" t="s">
        <v>4148</v>
      </c>
      <c r="E489" s="1">
        <v>47</v>
      </c>
    </row>
    <row r="490" spans="2:5" ht="15.75">
      <c r="B490" s="1" t="s">
        <v>4147</v>
      </c>
      <c r="C490" s="1" t="s">
        <v>1307</v>
      </c>
      <c r="D490" s="1" t="s">
        <v>4149</v>
      </c>
      <c r="E490" s="1">
        <v>47</v>
      </c>
    </row>
    <row r="491" spans="2:5" ht="15.75">
      <c r="B491" s="1" t="s">
        <v>4147</v>
      </c>
      <c r="C491" s="1" t="s">
        <v>1487</v>
      </c>
      <c r="D491" s="1" t="s">
        <v>4150</v>
      </c>
      <c r="E491" s="1">
        <v>47</v>
      </c>
    </row>
    <row r="492" spans="2:5" ht="15.75">
      <c r="B492" s="1" t="s">
        <v>4151</v>
      </c>
      <c r="C492" s="1" t="s">
        <v>764</v>
      </c>
      <c r="D492" s="1" t="s">
        <v>4152</v>
      </c>
      <c r="E492" s="1">
        <v>46.9</v>
      </c>
    </row>
    <row r="493" spans="2:5" ht="15.75">
      <c r="B493" s="1" t="s">
        <v>4151</v>
      </c>
      <c r="C493" s="1" t="s">
        <v>2017</v>
      </c>
      <c r="D493" s="1" t="s">
        <v>2516</v>
      </c>
      <c r="E493" s="1">
        <v>46.9</v>
      </c>
    </row>
    <row r="494" spans="2:5" ht="15.75">
      <c r="B494" s="1" t="s">
        <v>4151</v>
      </c>
      <c r="C494" s="1" t="s">
        <v>305</v>
      </c>
      <c r="D494" s="1" t="s">
        <v>3285</v>
      </c>
      <c r="E494" s="1">
        <v>46.9</v>
      </c>
    </row>
    <row r="495" spans="2:5" ht="15.75">
      <c r="B495" s="1" t="s">
        <v>4151</v>
      </c>
      <c r="C495" s="1" t="s">
        <v>4153</v>
      </c>
      <c r="D495" s="1" t="s">
        <v>4156</v>
      </c>
      <c r="E495" s="1">
        <v>46.9</v>
      </c>
    </row>
    <row r="496" spans="2:5" ht="15.75">
      <c r="B496" s="1" t="s">
        <v>4151</v>
      </c>
      <c r="C496" s="1" t="s">
        <v>4154</v>
      </c>
      <c r="D496" s="1" t="s">
        <v>4157</v>
      </c>
      <c r="E496" s="1">
        <v>46.9</v>
      </c>
    </row>
    <row r="497" spans="2:5" ht="15.75">
      <c r="B497" s="1" t="s">
        <v>4158</v>
      </c>
      <c r="C497" s="1" t="s">
        <v>487</v>
      </c>
      <c r="D497" s="1" t="s">
        <v>4159</v>
      </c>
      <c r="E497" s="1">
        <v>46.8</v>
      </c>
    </row>
    <row r="498" spans="2:5" ht="15.75">
      <c r="B498" s="1" t="s">
        <v>4158</v>
      </c>
      <c r="C498" s="1" t="s">
        <v>732</v>
      </c>
      <c r="D498" s="1" t="s">
        <v>2351</v>
      </c>
      <c r="E498" s="1">
        <v>46.8</v>
      </c>
    </row>
    <row r="499" spans="2:5" ht="15.75">
      <c r="B499" s="1" t="s">
        <v>4158</v>
      </c>
      <c r="C499" s="1" t="s">
        <v>1202</v>
      </c>
      <c r="D499" s="1" t="s">
        <v>4160</v>
      </c>
      <c r="E499" s="1">
        <v>46.8</v>
      </c>
    </row>
    <row r="500" spans="2:5" ht="15.75">
      <c r="B500" s="1" t="s">
        <v>4161</v>
      </c>
      <c r="C500" s="1" t="s">
        <v>767</v>
      </c>
      <c r="D500" s="1" t="s">
        <v>2393</v>
      </c>
      <c r="E500" s="1">
        <v>46.7</v>
      </c>
    </row>
    <row r="501" spans="2:5" ht="15.75">
      <c r="B501" s="1" t="s">
        <v>4161</v>
      </c>
      <c r="C501" s="1" t="s">
        <v>612</v>
      </c>
      <c r="D501" s="1" t="s">
        <v>2324</v>
      </c>
      <c r="E501" s="1">
        <v>46.7</v>
      </c>
    </row>
    <row r="502" spans="2:5" ht="15.75">
      <c r="B502" s="1" t="s">
        <v>4161</v>
      </c>
      <c r="C502" s="1" t="s">
        <v>4155</v>
      </c>
      <c r="D502" s="1" t="s">
        <v>4162</v>
      </c>
      <c r="E502" s="1">
        <v>46.7</v>
      </c>
    </row>
    <row r="503" spans="2:5" ht="15.75">
      <c r="B503" s="1" t="s">
        <v>2265</v>
      </c>
      <c r="C503" s="1" t="s">
        <v>1492</v>
      </c>
      <c r="D503" s="1" t="s">
        <v>3864</v>
      </c>
      <c r="E503" s="1">
        <v>46.6</v>
      </c>
    </row>
    <row r="504" spans="2:5" ht="15.75">
      <c r="B504" s="1" t="s">
        <v>2265</v>
      </c>
      <c r="C504" s="1" t="s">
        <v>2264</v>
      </c>
      <c r="D504" s="1" t="s">
        <v>2266</v>
      </c>
      <c r="E504" s="1">
        <v>46.6</v>
      </c>
    </row>
    <row r="505" spans="2:5" ht="15.75">
      <c r="B505" s="1" t="s">
        <v>2265</v>
      </c>
      <c r="C505" s="1" t="s">
        <v>907</v>
      </c>
      <c r="D505" s="1" t="s">
        <v>2267</v>
      </c>
      <c r="E505" s="1">
        <v>46.6</v>
      </c>
    </row>
    <row r="506" spans="2:5" ht="15.75">
      <c r="B506" s="1" t="s">
        <v>2268</v>
      </c>
      <c r="C506" s="1" t="s">
        <v>1374</v>
      </c>
      <c r="D506" s="1" t="s">
        <v>2269</v>
      </c>
      <c r="E506" s="1">
        <v>46.5</v>
      </c>
    </row>
    <row r="507" spans="2:5" ht="15.75">
      <c r="B507" s="1" t="s">
        <v>2268</v>
      </c>
      <c r="C507" s="1" t="s">
        <v>2063</v>
      </c>
      <c r="D507" s="1" t="s">
        <v>2270</v>
      </c>
      <c r="E507" s="1">
        <v>46.5</v>
      </c>
    </row>
    <row r="508" spans="2:5" ht="15.75">
      <c r="B508" s="1" t="s">
        <v>2268</v>
      </c>
      <c r="C508" s="1" t="s">
        <v>882</v>
      </c>
      <c r="D508" s="1" t="s">
        <v>2271</v>
      </c>
      <c r="E508" s="1">
        <v>46.5</v>
      </c>
    </row>
    <row r="509" spans="2:5" ht="15.75">
      <c r="B509" s="1" t="s">
        <v>2268</v>
      </c>
      <c r="C509" s="1" t="s">
        <v>791</v>
      </c>
      <c r="D509" s="1" t="s">
        <v>2272</v>
      </c>
      <c r="E509" s="1">
        <v>46.5</v>
      </c>
    </row>
    <row r="510" spans="2:5" ht="15.75">
      <c r="B510" s="1" t="s">
        <v>2273</v>
      </c>
      <c r="C510" s="1" t="s">
        <v>342</v>
      </c>
      <c r="D510" s="1" t="s">
        <v>2274</v>
      </c>
      <c r="E510" s="1">
        <v>46.4</v>
      </c>
    </row>
    <row r="511" spans="2:5" ht="15.75">
      <c r="B511" s="1" t="s">
        <v>2273</v>
      </c>
      <c r="C511" s="1" t="s">
        <v>1299</v>
      </c>
      <c r="D511" s="1" t="s">
        <v>2275</v>
      </c>
      <c r="E511" s="1">
        <v>46.4</v>
      </c>
    </row>
    <row r="512" spans="2:5" ht="15.75">
      <c r="B512" s="1" t="s">
        <v>2276</v>
      </c>
      <c r="C512" s="1" t="s">
        <v>277</v>
      </c>
      <c r="D512" s="1" t="s">
        <v>2277</v>
      </c>
      <c r="E512" s="1">
        <v>46.3</v>
      </c>
    </row>
    <row r="513" spans="2:5" ht="15.75">
      <c r="B513" s="1" t="s">
        <v>2276</v>
      </c>
      <c r="C513" s="1" t="s">
        <v>2029</v>
      </c>
      <c r="D513" s="1" t="s">
        <v>2278</v>
      </c>
      <c r="E513" s="1">
        <v>46.3</v>
      </c>
    </row>
    <row r="514" spans="2:5" ht="15.75">
      <c r="B514" s="1" t="s">
        <v>2282</v>
      </c>
      <c r="C514" s="1" t="s">
        <v>372</v>
      </c>
      <c r="D514" s="1" t="s">
        <v>2283</v>
      </c>
      <c r="E514" s="1">
        <v>46.2</v>
      </c>
    </row>
    <row r="515" spans="2:5" ht="15.75">
      <c r="B515" s="1" t="s">
        <v>2282</v>
      </c>
      <c r="C515" s="1" t="s">
        <v>2238</v>
      </c>
      <c r="D515" s="1" t="s">
        <v>2284</v>
      </c>
      <c r="E515" s="1">
        <v>46.2</v>
      </c>
    </row>
    <row r="516" spans="2:5" ht="15.75">
      <c r="B516" s="1" t="s">
        <v>2285</v>
      </c>
      <c r="C516" s="1" t="s">
        <v>1411</v>
      </c>
      <c r="D516" s="1" t="s">
        <v>2286</v>
      </c>
      <c r="E516" s="1">
        <v>46.1</v>
      </c>
    </row>
    <row r="517" spans="2:5" ht="15.75">
      <c r="B517" s="1" t="s">
        <v>2285</v>
      </c>
      <c r="C517" s="1" t="s">
        <v>1314</v>
      </c>
      <c r="D517" s="1" t="s">
        <v>2287</v>
      </c>
      <c r="E517" s="1">
        <v>46.1</v>
      </c>
    </row>
    <row r="518" spans="2:5" ht="15.75">
      <c r="B518" s="1" t="s">
        <v>2285</v>
      </c>
      <c r="C518" s="1" t="s">
        <v>1253</v>
      </c>
      <c r="D518" s="1" t="s">
        <v>2288</v>
      </c>
      <c r="E518" s="1">
        <v>46.1</v>
      </c>
    </row>
    <row r="519" spans="2:5" ht="15.75">
      <c r="B519" s="1" t="s">
        <v>2285</v>
      </c>
      <c r="C519" s="1" t="s">
        <v>1280</v>
      </c>
      <c r="D519" s="1" t="s">
        <v>2289</v>
      </c>
      <c r="E519" s="1">
        <v>46.1</v>
      </c>
    </row>
    <row r="520" spans="2:5" ht="15.75">
      <c r="B520" s="1" t="s">
        <v>2290</v>
      </c>
      <c r="C520" s="1" t="s">
        <v>683</v>
      </c>
      <c r="D520" s="1" t="s">
        <v>2291</v>
      </c>
      <c r="E520" s="1">
        <v>46</v>
      </c>
    </row>
    <row r="521" spans="2:5" ht="15.75">
      <c r="B521" s="1" t="s">
        <v>2290</v>
      </c>
      <c r="C521" s="1" t="s">
        <v>1526</v>
      </c>
      <c r="D521" s="1" t="s">
        <v>2292</v>
      </c>
      <c r="E521" s="1">
        <v>46</v>
      </c>
    </row>
    <row r="522" spans="2:5" ht="15.75">
      <c r="B522" s="1" t="s">
        <v>2279</v>
      </c>
      <c r="C522" s="1" t="s">
        <v>2280</v>
      </c>
      <c r="D522" s="1" t="s">
        <v>2293</v>
      </c>
      <c r="E522" s="1">
        <v>45.9</v>
      </c>
    </row>
    <row r="523" spans="2:5" ht="15.75">
      <c r="B523" s="1" t="s">
        <v>2294</v>
      </c>
      <c r="C523" s="1" t="s">
        <v>2281</v>
      </c>
      <c r="D523" s="1" t="s">
        <v>2295</v>
      </c>
      <c r="E523" s="1">
        <v>45.8</v>
      </c>
    </row>
    <row r="524" spans="2:5" ht="15.75">
      <c r="B524" s="1" t="s">
        <v>2294</v>
      </c>
      <c r="C524" s="1" t="s">
        <v>722</v>
      </c>
      <c r="D524" s="1" t="s">
        <v>2300</v>
      </c>
      <c r="E524" s="1">
        <v>45.8</v>
      </c>
    </row>
    <row r="525" spans="2:5" ht="15.75">
      <c r="B525" s="1" t="s">
        <v>2294</v>
      </c>
      <c r="C525" s="1" t="s">
        <v>2296</v>
      </c>
      <c r="D525" s="1" t="s">
        <v>2301</v>
      </c>
      <c r="E525" s="1">
        <v>45.8</v>
      </c>
    </row>
    <row r="526" spans="2:5" ht="15.75">
      <c r="B526" s="1" t="s">
        <v>2302</v>
      </c>
      <c r="C526" s="1" t="s">
        <v>1364</v>
      </c>
      <c r="D526" s="1" t="s">
        <v>2303</v>
      </c>
      <c r="E526" s="1">
        <v>45.7</v>
      </c>
    </row>
    <row r="527" spans="2:5" ht="15.75">
      <c r="B527" s="1" t="s">
        <v>2302</v>
      </c>
      <c r="C527" s="1" t="s">
        <v>1472</v>
      </c>
      <c r="D527" s="1" t="s">
        <v>2304</v>
      </c>
      <c r="E527" s="1">
        <v>45.7</v>
      </c>
    </row>
    <row r="528" spans="2:5" ht="15.75">
      <c r="B528" s="1" t="s">
        <v>2302</v>
      </c>
      <c r="C528" s="1" t="s">
        <v>1509</v>
      </c>
      <c r="D528" s="1" t="s">
        <v>2305</v>
      </c>
      <c r="E528" s="1">
        <v>45.7</v>
      </c>
    </row>
    <row r="529" spans="2:5" ht="15.75">
      <c r="B529" s="1" t="s">
        <v>2306</v>
      </c>
      <c r="C529" s="1" t="s">
        <v>841</v>
      </c>
      <c r="D529" s="1" t="s">
        <v>2307</v>
      </c>
      <c r="E529" s="1">
        <v>45.6</v>
      </c>
    </row>
    <row r="530" spans="2:5" ht="15.75">
      <c r="B530" s="1" t="s">
        <v>2306</v>
      </c>
      <c r="C530" s="1" t="s">
        <v>2056</v>
      </c>
      <c r="D530" s="1" t="s">
        <v>2308</v>
      </c>
      <c r="E530" s="1">
        <v>45.6</v>
      </c>
    </row>
    <row r="531" spans="2:5" ht="15.75">
      <c r="B531" s="1" t="s">
        <v>2306</v>
      </c>
      <c r="C531" s="1" t="s">
        <v>2297</v>
      </c>
      <c r="D531" s="1" t="s">
        <v>2309</v>
      </c>
      <c r="E531" s="1">
        <v>45.6</v>
      </c>
    </row>
    <row r="532" spans="2:5" ht="15.75">
      <c r="B532" s="1" t="s">
        <v>2306</v>
      </c>
      <c r="C532" s="1" t="s">
        <v>335</v>
      </c>
      <c r="D532" s="1" t="s">
        <v>2310</v>
      </c>
      <c r="E532" s="1">
        <v>45.6</v>
      </c>
    </row>
    <row r="533" spans="2:5" ht="15.75">
      <c r="B533" s="1" t="s">
        <v>2298</v>
      </c>
      <c r="C533" s="1" t="s">
        <v>2299</v>
      </c>
      <c r="D533" s="1" t="s">
        <v>2311</v>
      </c>
      <c r="E533" s="1">
        <v>45.5</v>
      </c>
    </row>
    <row r="534" spans="2:5" ht="15.75">
      <c r="B534" s="1" t="s">
        <v>2314</v>
      </c>
      <c r="C534" s="1" t="s">
        <v>563</v>
      </c>
      <c r="D534" s="1" t="s">
        <v>2315</v>
      </c>
      <c r="E534" s="1">
        <v>45.4</v>
      </c>
    </row>
    <row r="535" spans="2:5" ht="15.75">
      <c r="B535" s="1" t="s">
        <v>2314</v>
      </c>
      <c r="C535" s="1" t="s">
        <v>955</v>
      </c>
      <c r="D535" s="1" t="s">
        <v>2315</v>
      </c>
      <c r="E535" s="1">
        <v>45.4</v>
      </c>
    </row>
    <row r="536" spans="2:5" ht="15.75">
      <c r="B536" s="1" t="s">
        <v>2316</v>
      </c>
      <c r="C536" s="1" t="s">
        <v>865</v>
      </c>
      <c r="D536" s="1" t="s">
        <v>2317</v>
      </c>
      <c r="E536" s="1">
        <v>45.3</v>
      </c>
    </row>
    <row r="537" spans="2:5" ht="15.75">
      <c r="B537" s="1" t="s">
        <v>2316</v>
      </c>
      <c r="C537" s="1" t="s">
        <v>428</v>
      </c>
      <c r="D537" s="1" t="s">
        <v>2318</v>
      </c>
      <c r="E537" s="1">
        <v>45.3</v>
      </c>
    </row>
    <row r="538" spans="2:5" ht="15.75">
      <c r="B538" s="1" t="s">
        <v>2316</v>
      </c>
      <c r="C538" s="1" t="s">
        <v>459</v>
      </c>
      <c r="D538" s="1" t="s">
        <v>2319</v>
      </c>
      <c r="E538" s="1">
        <v>45.3</v>
      </c>
    </row>
    <row r="539" spans="2:5" ht="15.75">
      <c r="B539" s="1" t="s">
        <v>2316</v>
      </c>
      <c r="C539" s="1" t="s">
        <v>2312</v>
      </c>
      <c r="D539" s="1" t="s">
        <v>2320</v>
      </c>
      <c r="E539" s="1">
        <v>45.3</v>
      </c>
    </row>
    <row r="540" spans="2:5" ht="15.75">
      <c r="B540" s="1" t="s">
        <v>2316</v>
      </c>
      <c r="C540" s="1" t="s">
        <v>2313</v>
      </c>
      <c r="D540" s="1" t="s">
        <v>2321</v>
      </c>
      <c r="E540" s="1">
        <v>45.3</v>
      </c>
    </row>
    <row r="541" spans="2:5" ht="15.75">
      <c r="B541" s="1" t="s">
        <v>2322</v>
      </c>
      <c r="C541" s="1" t="s">
        <v>1252</v>
      </c>
      <c r="D541" s="1" t="s">
        <v>2323</v>
      </c>
      <c r="E541" s="1">
        <v>45.2</v>
      </c>
    </row>
    <row r="542" spans="2:5" ht="15.75">
      <c r="B542" s="1" t="s">
        <v>2322</v>
      </c>
      <c r="C542" s="1" t="s">
        <v>530</v>
      </c>
      <c r="D542" s="1" t="s">
        <v>2324</v>
      </c>
      <c r="E542" s="1">
        <v>45.2</v>
      </c>
    </row>
    <row r="543" spans="2:5" ht="15.75">
      <c r="B543" s="1" t="s">
        <v>2322</v>
      </c>
      <c r="C543" s="1" t="s">
        <v>2079</v>
      </c>
      <c r="D543" s="1" t="s">
        <v>2325</v>
      </c>
      <c r="E543" s="1">
        <v>45.2</v>
      </c>
    </row>
    <row r="544" spans="2:5" ht="15.75">
      <c r="B544" s="1" t="s">
        <v>2322</v>
      </c>
      <c r="C544" s="1" t="s">
        <v>570</v>
      </c>
      <c r="D544" s="1" t="s">
        <v>2330</v>
      </c>
      <c r="E544" s="1">
        <v>45.2</v>
      </c>
    </row>
    <row r="545" spans="2:5" ht="15.75">
      <c r="B545" s="1" t="s">
        <v>2331</v>
      </c>
      <c r="C545" s="1" t="s">
        <v>2326</v>
      </c>
      <c r="D545" s="1" t="s">
        <v>2332</v>
      </c>
      <c r="E545" s="1">
        <v>45.1</v>
      </c>
    </row>
    <row r="546" spans="2:5" ht="15.75">
      <c r="B546" s="1" t="s">
        <v>2331</v>
      </c>
      <c r="C546" s="1" t="s">
        <v>325</v>
      </c>
      <c r="D546" s="1" t="s">
        <v>2333</v>
      </c>
      <c r="E546" s="1">
        <v>45.1</v>
      </c>
    </row>
    <row r="547" spans="2:5" ht="15.75">
      <c r="B547" s="1" t="s">
        <v>2331</v>
      </c>
      <c r="C547" s="1" t="s">
        <v>991</v>
      </c>
      <c r="D547" s="1" t="s">
        <v>2334</v>
      </c>
      <c r="E547" s="1">
        <v>45.1</v>
      </c>
    </row>
    <row r="548" spans="2:5" ht="15.75">
      <c r="B548" s="1" t="s">
        <v>2335</v>
      </c>
      <c r="C548" s="1" t="s">
        <v>384</v>
      </c>
      <c r="D548" s="1" t="s">
        <v>2327</v>
      </c>
      <c r="E548" s="1">
        <v>45</v>
      </c>
    </row>
    <row r="549" spans="2:5" ht="15.75">
      <c r="B549" s="1" t="s">
        <v>2335</v>
      </c>
      <c r="C549" s="1" t="s">
        <v>1965</v>
      </c>
      <c r="D549" s="1" t="s">
        <v>2336</v>
      </c>
      <c r="E549" s="1">
        <v>45</v>
      </c>
    </row>
    <row r="550" spans="2:5" ht="15.75">
      <c r="B550" s="1" t="s">
        <v>2335</v>
      </c>
      <c r="C550" s="1" t="s">
        <v>2004</v>
      </c>
      <c r="D550" s="1" t="s">
        <v>2337</v>
      </c>
      <c r="E550" s="1">
        <v>45</v>
      </c>
    </row>
    <row r="551" spans="2:5" ht="15.75">
      <c r="B551" s="1" t="s">
        <v>2338</v>
      </c>
      <c r="C551" s="1" t="s">
        <v>378</v>
      </c>
      <c r="D551" s="1" t="s">
        <v>2339</v>
      </c>
      <c r="E551" s="1">
        <v>44.8</v>
      </c>
    </row>
    <row r="552" spans="2:5" ht="15.75">
      <c r="B552" s="1" t="s">
        <v>2338</v>
      </c>
      <c r="C552" s="1" t="s">
        <v>2328</v>
      </c>
      <c r="D552" s="1" t="s">
        <v>2340</v>
      </c>
      <c r="E552" s="1">
        <v>44.8</v>
      </c>
    </row>
    <row r="553" spans="2:5" ht="15.75">
      <c r="B553" s="1" t="s">
        <v>2329</v>
      </c>
      <c r="C553" s="1" t="s">
        <v>541</v>
      </c>
      <c r="D553" s="1" t="s">
        <v>2341</v>
      </c>
      <c r="E553" s="1">
        <v>44.7</v>
      </c>
    </row>
    <row r="554" spans="2:5" ht="15.75">
      <c r="B554" s="1" t="s">
        <v>2342</v>
      </c>
      <c r="C554" s="1" t="s">
        <v>1489</v>
      </c>
      <c r="D554" s="1" t="s">
        <v>2346</v>
      </c>
      <c r="E554" s="1">
        <v>44.5</v>
      </c>
    </row>
    <row r="555" spans="2:5" ht="15.75">
      <c r="B555" s="1" t="s">
        <v>2347</v>
      </c>
      <c r="C555" s="1" t="s">
        <v>641</v>
      </c>
      <c r="D555" s="1" t="s">
        <v>2324</v>
      </c>
      <c r="E555" s="1">
        <v>44.4</v>
      </c>
    </row>
    <row r="556" spans="2:5" ht="15.75">
      <c r="B556" s="1" t="s">
        <v>2347</v>
      </c>
      <c r="C556" s="1" t="s">
        <v>623</v>
      </c>
      <c r="D556" s="1" t="s">
        <v>2348</v>
      </c>
      <c r="E556" s="1">
        <v>44.4</v>
      </c>
    </row>
    <row r="557" spans="2:5" ht="15.75">
      <c r="B557" s="1" t="s">
        <v>2343</v>
      </c>
      <c r="C557" s="1" t="s">
        <v>1054</v>
      </c>
      <c r="D557" s="1" t="s">
        <v>2349</v>
      </c>
      <c r="E557" s="1">
        <v>44.3</v>
      </c>
    </row>
    <row r="558" spans="2:5" ht="15.75">
      <c r="B558" s="1" t="s">
        <v>2350</v>
      </c>
      <c r="C558" s="1" t="s">
        <v>904</v>
      </c>
      <c r="D558" s="1" t="s">
        <v>2351</v>
      </c>
      <c r="E558" s="1">
        <v>44.2</v>
      </c>
    </row>
    <row r="559" spans="2:5" ht="15.75">
      <c r="B559" s="1" t="s">
        <v>2350</v>
      </c>
      <c r="C559" s="1" t="s">
        <v>1056</v>
      </c>
      <c r="D559" s="1" t="s">
        <v>2352</v>
      </c>
      <c r="E559" s="1">
        <v>44.2</v>
      </c>
    </row>
    <row r="560" spans="2:5" ht="15.75">
      <c r="B560" s="1" t="s">
        <v>2344</v>
      </c>
      <c r="C560" s="1" t="s">
        <v>2345</v>
      </c>
      <c r="D560" s="1" t="s">
        <v>2353</v>
      </c>
      <c r="E560" s="1">
        <v>44.1</v>
      </c>
    </row>
    <row r="561" spans="2:5" ht="15.75">
      <c r="B561" s="1" t="s">
        <v>2354</v>
      </c>
      <c r="C561" s="1" t="s">
        <v>779</v>
      </c>
      <c r="D561" s="1" t="s">
        <v>2355</v>
      </c>
      <c r="E561" s="1">
        <v>44</v>
      </c>
    </row>
    <row r="562" spans="2:5" ht="15.75">
      <c r="B562" s="1" t="s">
        <v>2354</v>
      </c>
      <c r="C562" s="1" t="s">
        <v>2028</v>
      </c>
      <c r="D562" s="1" t="s">
        <v>2356</v>
      </c>
      <c r="E562" s="1">
        <v>44</v>
      </c>
    </row>
    <row r="563" spans="2:5" ht="15.75">
      <c r="B563" s="1" t="s">
        <v>2357</v>
      </c>
      <c r="C563" s="1" t="s">
        <v>742</v>
      </c>
      <c r="D563" s="1" t="s">
        <v>2358</v>
      </c>
      <c r="E563" s="1">
        <v>43.9</v>
      </c>
    </row>
    <row r="564" spans="2:5" ht="15.75">
      <c r="B564" s="1" t="s">
        <v>2357</v>
      </c>
      <c r="C564" s="1" t="s">
        <v>1096</v>
      </c>
      <c r="D564" s="1" t="s">
        <v>2362</v>
      </c>
      <c r="E564" s="1">
        <v>43.9</v>
      </c>
    </row>
    <row r="565" spans="2:5" ht="15.75">
      <c r="B565" s="1" t="s">
        <v>2363</v>
      </c>
      <c r="C565" s="1" t="s">
        <v>2359</v>
      </c>
      <c r="D565" s="1" t="s">
        <v>2364</v>
      </c>
      <c r="E565" s="1">
        <v>43.8</v>
      </c>
    </row>
    <row r="566" spans="2:5" ht="15.75">
      <c r="B566" s="1" t="s">
        <v>2363</v>
      </c>
      <c r="C566" s="1" t="s">
        <v>1381</v>
      </c>
      <c r="D566" s="1" t="s">
        <v>2365</v>
      </c>
      <c r="E566" s="1">
        <v>43.8</v>
      </c>
    </row>
    <row r="567" spans="2:5" ht="15.75">
      <c r="B567" s="1" t="s">
        <v>2363</v>
      </c>
      <c r="C567" s="1" t="s">
        <v>705</v>
      </c>
      <c r="D567" s="1" t="s">
        <v>2366</v>
      </c>
      <c r="E567" s="1">
        <v>43.8</v>
      </c>
    </row>
    <row r="568" spans="2:5" ht="15.75">
      <c r="B568" s="1" t="s">
        <v>2367</v>
      </c>
      <c r="C568" s="1" t="s">
        <v>714</v>
      </c>
      <c r="D568" s="1" t="s">
        <v>2368</v>
      </c>
      <c r="E568" s="1">
        <v>43.7</v>
      </c>
    </row>
    <row r="569" spans="2:5" ht="15.75">
      <c r="B569" s="1" t="s">
        <v>2367</v>
      </c>
      <c r="C569" s="1" t="s">
        <v>1335</v>
      </c>
      <c r="D569" s="1" t="s">
        <v>2369</v>
      </c>
      <c r="E569" s="1">
        <v>43.7</v>
      </c>
    </row>
    <row r="570" spans="2:5" ht="15.75">
      <c r="B570" s="1" t="s">
        <v>2370</v>
      </c>
      <c r="C570" s="1" t="s">
        <v>2360</v>
      </c>
      <c r="D570" s="1" t="s">
        <v>2371</v>
      </c>
      <c r="E570" s="1">
        <v>43.6</v>
      </c>
    </row>
    <row r="571" spans="2:5" ht="15.75">
      <c r="B571" s="1" t="s">
        <v>2370</v>
      </c>
      <c r="C571" s="1" t="s">
        <v>1376</v>
      </c>
      <c r="D571" s="1" t="s">
        <v>2372</v>
      </c>
      <c r="E571" s="1">
        <v>43.6</v>
      </c>
    </row>
    <row r="572" spans="2:5" ht="15.75">
      <c r="B572" s="1" t="s">
        <v>2370</v>
      </c>
      <c r="C572" s="1" t="s">
        <v>2361</v>
      </c>
      <c r="D572" s="1" t="s">
        <v>2373</v>
      </c>
      <c r="E572" s="1">
        <v>43.6</v>
      </c>
    </row>
    <row r="573" spans="2:5" ht="15.75">
      <c r="B573" s="1" t="s">
        <v>2370</v>
      </c>
      <c r="C573" s="1" t="s">
        <v>1501</v>
      </c>
      <c r="D573" s="1" t="s">
        <v>2374</v>
      </c>
      <c r="E573" s="1">
        <v>43.6</v>
      </c>
    </row>
    <row r="574" spans="2:5" ht="15.75">
      <c r="B574" s="1" t="s">
        <v>2370</v>
      </c>
      <c r="C574" s="1" t="s">
        <v>595</v>
      </c>
      <c r="D574" s="1" t="s">
        <v>2376</v>
      </c>
      <c r="E574" s="1">
        <v>43.6</v>
      </c>
    </row>
    <row r="575" spans="2:5" ht="15.75">
      <c r="B575" s="1" t="s">
        <v>2377</v>
      </c>
      <c r="C575" s="1" t="s">
        <v>2184</v>
      </c>
      <c r="D575" s="1" t="s">
        <v>2378</v>
      </c>
      <c r="E575" s="1">
        <v>43.5</v>
      </c>
    </row>
    <row r="576" spans="2:5" ht="15.75">
      <c r="B576" s="1" t="s">
        <v>2377</v>
      </c>
      <c r="C576" s="1" t="s">
        <v>523</v>
      </c>
      <c r="D576" s="1" t="s">
        <v>2379</v>
      </c>
      <c r="E576" s="1">
        <v>43.5</v>
      </c>
    </row>
    <row r="577" spans="2:5" ht="15.75">
      <c r="B577" s="1" t="s">
        <v>2377</v>
      </c>
      <c r="C577" s="1" t="s">
        <v>385</v>
      </c>
      <c r="D577" s="1" t="s">
        <v>2380</v>
      </c>
      <c r="E577" s="1">
        <v>43.5</v>
      </c>
    </row>
    <row r="578" spans="2:5" ht="15.75">
      <c r="B578" s="1" t="s">
        <v>2381</v>
      </c>
      <c r="C578" s="1" t="s">
        <v>927</v>
      </c>
      <c r="D578" s="1" t="s">
        <v>2382</v>
      </c>
      <c r="E578" s="1">
        <v>43.4</v>
      </c>
    </row>
    <row r="579" spans="2:5" ht="15.75">
      <c r="B579" s="1" t="s">
        <v>2381</v>
      </c>
      <c r="C579" s="1" t="s">
        <v>874</v>
      </c>
      <c r="D579" s="1" t="s">
        <v>2383</v>
      </c>
      <c r="E579" s="1">
        <v>43.4</v>
      </c>
    </row>
    <row r="580" spans="2:5" ht="15.75">
      <c r="B580" s="1" t="s">
        <v>2381</v>
      </c>
      <c r="C580" s="1" t="s">
        <v>2010</v>
      </c>
      <c r="D580" s="1" t="s">
        <v>2384</v>
      </c>
      <c r="E580" s="1">
        <v>43.4</v>
      </c>
    </row>
    <row r="581" spans="2:5" ht="15.75">
      <c r="B581" s="1" t="s">
        <v>2375</v>
      </c>
      <c r="C581" s="1" t="s">
        <v>754</v>
      </c>
      <c r="D581" s="1" t="s">
        <v>2385</v>
      </c>
      <c r="E581" s="1">
        <v>43.3</v>
      </c>
    </row>
    <row r="582" spans="2:5" ht="15.75">
      <c r="B582" s="1" t="s">
        <v>2386</v>
      </c>
      <c r="C582" s="1" t="s">
        <v>426</v>
      </c>
      <c r="D582" s="1" t="s">
        <v>2283</v>
      </c>
      <c r="E582" s="1">
        <v>43.2</v>
      </c>
    </row>
    <row r="583" spans="2:5" ht="15.75">
      <c r="B583" s="1" t="s">
        <v>2386</v>
      </c>
      <c r="C583" s="1" t="s">
        <v>1385</v>
      </c>
      <c r="D583" s="1" t="s">
        <v>2387</v>
      </c>
      <c r="E583" s="1">
        <v>43.2</v>
      </c>
    </row>
    <row r="584" spans="2:5" ht="15.75">
      <c r="B584" s="1" t="s">
        <v>2386</v>
      </c>
      <c r="C584" s="1" t="s">
        <v>2388</v>
      </c>
      <c r="D584" s="1" t="s">
        <v>2393</v>
      </c>
      <c r="E584" s="1">
        <v>43.2</v>
      </c>
    </row>
    <row r="585" spans="2:5" ht="15.75">
      <c r="B585" s="1" t="s">
        <v>2389</v>
      </c>
      <c r="C585" s="1" t="s">
        <v>1200</v>
      </c>
      <c r="D585" s="1" t="s">
        <v>2394</v>
      </c>
      <c r="E585" s="1">
        <v>43.1</v>
      </c>
    </row>
    <row r="586" spans="2:5" ht="15.75">
      <c r="B586" s="1" t="s">
        <v>2395</v>
      </c>
      <c r="C586" s="1" t="s">
        <v>863</v>
      </c>
      <c r="D586" s="1" t="s">
        <v>2393</v>
      </c>
      <c r="E586" s="1">
        <v>43</v>
      </c>
    </row>
    <row r="587" spans="2:5" ht="15.75">
      <c r="B587" s="1" t="s">
        <v>2395</v>
      </c>
      <c r="C587" s="1" t="s">
        <v>2390</v>
      </c>
      <c r="D587" s="1" t="s">
        <v>2396</v>
      </c>
      <c r="E587" s="1">
        <v>43</v>
      </c>
    </row>
    <row r="588" spans="2:5" ht="15.75">
      <c r="B588" s="1" t="s">
        <v>2395</v>
      </c>
      <c r="C588" s="1" t="s">
        <v>2391</v>
      </c>
      <c r="D588" s="1" t="s">
        <v>2397</v>
      </c>
      <c r="E588" s="1">
        <v>43</v>
      </c>
    </row>
    <row r="589" spans="2:5" ht="15.75">
      <c r="B589" s="1" t="s">
        <v>2395</v>
      </c>
      <c r="C589" s="1" t="s">
        <v>1326</v>
      </c>
      <c r="D589" s="1" t="s">
        <v>2398</v>
      </c>
      <c r="E589" s="1">
        <v>43</v>
      </c>
    </row>
    <row r="590" spans="2:5" ht="15.75">
      <c r="B590" s="1" t="s">
        <v>2399</v>
      </c>
      <c r="C590" s="1" t="s">
        <v>2392</v>
      </c>
      <c r="D590" s="1" t="s">
        <v>2400</v>
      </c>
      <c r="E590" s="1">
        <v>42.9</v>
      </c>
    </row>
    <row r="591" spans="2:5" ht="15.75">
      <c r="B591" s="1" t="s">
        <v>2399</v>
      </c>
      <c r="C591" s="1" t="s">
        <v>620</v>
      </c>
      <c r="D591" s="1" t="s">
        <v>2401</v>
      </c>
      <c r="E591" s="1">
        <v>42.9</v>
      </c>
    </row>
    <row r="592" spans="2:5" ht="15.75">
      <c r="B592" s="1" t="s">
        <v>2399</v>
      </c>
      <c r="C592" s="1" t="s">
        <v>759</v>
      </c>
      <c r="D592" s="1" t="s">
        <v>2402</v>
      </c>
      <c r="E592" s="1">
        <v>42.9</v>
      </c>
    </row>
    <row r="593" spans="2:5" ht="15.75">
      <c r="B593" s="1" t="s">
        <v>2403</v>
      </c>
      <c r="C593" s="1" t="s">
        <v>1450</v>
      </c>
      <c r="D593" s="1" t="s">
        <v>2404</v>
      </c>
      <c r="E593" s="1">
        <v>42.8</v>
      </c>
    </row>
    <row r="594" spans="2:5" ht="15.75">
      <c r="B594" s="1" t="s">
        <v>2403</v>
      </c>
      <c r="C594" s="1" t="s">
        <v>2158</v>
      </c>
      <c r="D594" s="1" t="s">
        <v>2407</v>
      </c>
      <c r="E594" s="1">
        <v>42.8</v>
      </c>
    </row>
    <row r="595" spans="2:5" ht="15.75">
      <c r="B595" s="1" t="s">
        <v>2403</v>
      </c>
      <c r="C595" s="1" t="s">
        <v>2405</v>
      </c>
      <c r="D595" s="1" t="s">
        <v>2408</v>
      </c>
      <c r="E595" s="1">
        <v>42.8</v>
      </c>
    </row>
    <row r="596" spans="2:5" ht="15.75">
      <c r="B596" s="1" t="s">
        <v>2403</v>
      </c>
      <c r="C596" s="1" t="s">
        <v>847</v>
      </c>
      <c r="D596" s="1" t="s">
        <v>2409</v>
      </c>
      <c r="E596" s="1">
        <v>42.8</v>
      </c>
    </row>
    <row r="597" spans="2:5" ht="15.75">
      <c r="B597" s="1" t="s">
        <v>2403</v>
      </c>
      <c r="C597" s="1" t="s">
        <v>463</v>
      </c>
      <c r="D597" s="1" t="s">
        <v>2410</v>
      </c>
      <c r="E597" s="1">
        <v>42.8</v>
      </c>
    </row>
    <row r="598" spans="2:5" ht="15.75">
      <c r="B598" s="1" t="s">
        <v>2403</v>
      </c>
      <c r="C598" s="1" t="s">
        <v>464</v>
      </c>
      <c r="D598" s="1" t="s">
        <v>2411</v>
      </c>
      <c r="E598" s="1">
        <v>42.8</v>
      </c>
    </row>
    <row r="599" spans="2:5" ht="15.75">
      <c r="B599" s="1" t="s">
        <v>2403</v>
      </c>
      <c r="C599" s="1" t="s">
        <v>712</v>
      </c>
      <c r="D599" s="1" t="s">
        <v>2412</v>
      </c>
      <c r="E599" s="1">
        <v>42.8</v>
      </c>
    </row>
    <row r="600" spans="2:5" ht="15.75">
      <c r="B600" s="1" t="s">
        <v>2413</v>
      </c>
      <c r="C600" s="1" t="s">
        <v>1668</v>
      </c>
      <c r="D600" s="1" t="s">
        <v>2315</v>
      </c>
      <c r="E600" s="1">
        <v>42.7</v>
      </c>
    </row>
    <row r="601" spans="2:5" ht="15.75">
      <c r="B601" s="1" t="s">
        <v>2413</v>
      </c>
      <c r="C601" s="1" t="s">
        <v>1567</v>
      </c>
      <c r="D601" s="1" t="s">
        <v>2414</v>
      </c>
      <c r="E601" s="1">
        <v>42.7</v>
      </c>
    </row>
    <row r="602" spans="2:5" ht="15.75">
      <c r="B602" s="1" t="s">
        <v>2413</v>
      </c>
      <c r="C602" s="1" t="s">
        <v>2406</v>
      </c>
      <c r="D602" s="1" t="s">
        <v>2415</v>
      </c>
      <c r="E602" s="1">
        <v>42.7</v>
      </c>
    </row>
    <row r="603" spans="2:5" ht="15.75">
      <c r="B603" s="1" t="s">
        <v>2413</v>
      </c>
      <c r="C603" s="1" t="s">
        <v>1391</v>
      </c>
      <c r="D603" s="1" t="s">
        <v>2416</v>
      </c>
      <c r="E603" s="1">
        <v>42.7</v>
      </c>
    </row>
    <row r="604" spans="2:5" ht="15.75">
      <c r="B604" s="1" t="s">
        <v>2419</v>
      </c>
      <c r="C604" s="1" t="s">
        <v>1297</v>
      </c>
      <c r="D604" s="1" t="s">
        <v>2420</v>
      </c>
      <c r="E604" s="1">
        <v>42.6</v>
      </c>
    </row>
    <row r="605" spans="2:5" ht="15.75">
      <c r="B605" s="1" t="s">
        <v>2419</v>
      </c>
      <c r="C605" s="1" t="s">
        <v>2417</v>
      </c>
      <c r="D605" s="1" t="s">
        <v>2421</v>
      </c>
      <c r="E605" s="1">
        <v>42.6</v>
      </c>
    </row>
    <row r="606" spans="2:5" ht="15.75">
      <c r="B606" s="1" t="s">
        <v>2419</v>
      </c>
      <c r="C606" s="1" t="s">
        <v>616</v>
      </c>
      <c r="D606" s="1" t="s">
        <v>2422</v>
      </c>
      <c r="E606" s="1">
        <v>42.6</v>
      </c>
    </row>
    <row r="607" spans="2:5" ht="15.75">
      <c r="B607" s="1" t="s">
        <v>2419</v>
      </c>
      <c r="C607" s="1" t="s">
        <v>1448</v>
      </c>
      <c r="D607" s="1" t="s">
        <v>2423</v>
      </c>
      <c r="E607" s="1">
        <v>42.6</v>
      </c>
    </row>
    <row r="608" spans="2:5" ht="15.75">
      <c r="B608" s="1" t="s">
        <v>2424</v>
      </c>
      <c r="C608" s="1" t="s">
        <v>542</v>
      </c>
      <c r="D608" s="1" t="s">
        <v>2425</v>
      </c>
      <c r="E608" s="1">
        <v>42.5</v>
      </c>
    </row>
    <row r="609" spans="2:5" ht="15.75">
      <c r="B609" s="1" t="s">
        <v>2424</v>
      </c>
      <c r="C609" s="1" t="s">
        <v>768</v>
      </c>
      <c r="D609" s="1" t="s">
        <v>2426</v>
      </c>
      <c r="E609" s="1">
        <v>42.5</v>
      </c>
    </row>
    <row r="610" spans="2:5" ht="15.75">
      <c r="B610" s="1" t="s">
        <v>2424</v>
      </c>
      <c r="C610" s="1" t="s">
        <v>704</v>
      </c>
      <c r="D610" s="1" t="s">
        <v>2427</v>
      </c>
      <c r="E610" s="1">
        <v>42.5</v>
      </c>
    </row>
    <row r="611" spans="2:5" ht="15.75">
      <c r="B611" s="1" t="s">
        <v>2424</v>
      </c>
      <c r="C611" s="1" t="s">
        <v>2418</v>
      </c>
      <c r="D611" s="1" t="s">
        <v>2428</v>
      </c>
      <c r="E611" s="1">
        <v>42.5</v>
      </c>
    </row>
    <row r="612" spans="2:5" ht="15.75">
      <c r="B612" s="1" t="s">
        <v>2429</v>
      </c>
      <c r="C612" s="1" t="s">
        <v>1208</v>
      </c>
      <c r="D612" s="1" t="s">
        <v>2430</v>
      </c>
      <c r="E612" s="1">
        <v>42.4</v>
      </c>
    </row>
    <row r="613" spans="2:5" ht="15.75">
      <c r="B613" s="1" t="s">
        <v>2429</v>
      </c>
      <c r="C613" s="1" t="s">
        <v>1524</v>
      </c>
      <c r="D613" s="1" t="s">
        <v>2431</v>
      </c>
      <c r="E613" s="1">
        <v>42.4</v>
      </c>
    </row>
    <row r="614" spans="2:5" ht="15.75">
      <c r="B614" s="1" t="s">
        <v>2432</v>
      </c>
      <c r="C614" s="1" t="s">
        <v>1979</v>
      </c>
      <c r="D614" s="1" t="s">
        <v>2438</v>
      </c>
      <c r="E614" s="1">
        <v>42.3</v>
      </c>
    </row>
    <row r="615" spans="2:5" ht="15.75">
      <c r="B615" s="1" t="s">
        <v>2439</v>
      </c>
      <c r="C615" s="1" t="s">
        <v>2433</v>
      </c>
      <c r="D615" s="1" t="s">
        <v>2440</v>
      </c>
      <c r="E615" s="1">
        <v>42.2</v>
      </c>
    </row>
    <row r="616" spans="2:5" ht="15.75">
      <c r="B616" s="1" t="s">
        <v>2439</v>
      </c>
      <c r="C616" s="1" t="s">
        <v>1372</v>
      </c>
      <c r="D616" s="1" t="s">
        <v>2441</v>
      </c>
      <c r="E616" s="1">
        <v>42.2</v>
      </c>
    </row>
    <row r="617" spans="2:5" ht="15.75">
      <c r="B617" s="1" t="s">
        <v>2439</v>
      </c>
      <c r="C617" s="1" t="s">
        <v>552</v>
      </c>
      <c r="D617" s="1" t="s">
        <v>2442</v>
      </c>
      <c r="E617" s="1">
        <v>42.2</v>
      </c>
    </row>
    <row r="618" spans="2:5" ht="15.75">
      <c r="B618" s="1" t="s">
        <v>2439</v>
      </c>
      <c r="C618" s="1" t="s">
        <v>805</v>
      </c>
      <c r="D618" s="1" t="s">
        <v>2283</v>
      </c>
      <c r="E618" s="1">
        <v>42.2</v>
      </c>
    </row>
    <row r="619" spans="2:5" ht="15.75">
      <c r="B619" s="1" t="s">
        <v>2443</v>
      </c>
      <c r="C619" s="1" t="s">
        <v>2434</v>
      </c>
      <c r="D619" s="1" t="s">
        <v>2444</v>
      </c>
      <c r="E619" s="1">
        <v>42.1</v>
      </c>
    </row>
    <row r="620" spans="2:5" ht="15.75">
      <c r="B620" s="1" t="s">
        <v>2443</v>
      </c>
      <c r="C620" s="1" t="s">
        <v>2435</v>
      </c>
      <c r="D620" s="1" t="s">
        <v>2445</v>
      </c>
      <c r="E620" s="1">
        <v>42.1</v>
      </c>
    </row>
    <row r="621" spans="2:5" ht="15.75">
      <c r="B621" s="1" t="s">
        <v>2436</v>
      </c>
      <c r="C621" s="1" t="s">
        <v>1623</v>
      </c>
      <c r="D621" s="1" t="s">
        <v>2446</v>
      </c>
      <c r="E621" s="1">
        <v>42</v>
      </c>
    </row>
    <row r="622" spans="2:5" ht="15.75">
      <c r="B622" s="1" t="s">
        <v>2447</v>
      </c>
      <c r="C622" s="1" t="s">
        <v>2437</v>
      </c>
      <c r="D622" s="1" t="s">
        <v>2274</v>
      </c>
      <c r="E622" s="1">
        <v>41.9</v>
      </c>
    </row>
    <row r="623" spans="2:5" ht="15.75">
      <c r="B623" s="1" t="s">
        <v>2447</v>
      </c>
      <c r="C623" s="1" t="s">
        <v>1165</v>
      </c>
      <c r="D623" s="1" t="s">
        <v>2448</v>
      </c>
      <c r="E623" s="1">
        <v>41.9</v>
      </c>
    </row>
    <row r="624" spans="2:5" ht="15.75">
      <c r="B624" s="1" t="s">
        <v>2450</v>
      </c>
      <c r="C624" s="1" t="s">
        <v>539</v>
      </c>
      <c r="D624" s="1" t="s">
        <v>2451</v>
      </c>
      <c r="E624" s="1">
        <v>41.8</v>
      </c>
    </row>
    <row r="625" spans="2:5" ht="15.75">
      <c r="B625" s="1" t="s">
        <v>2450</v>
      </c>
      <c r="C625" s="1" t="s">
        <v>2192</v>
      </c>
      <c r="D625" s="1" t="s">
        <v>2452</v>
      </c>
      <c r="E625" s="1">
        <v>41.8</v>
      </c>
    </row>
    <row r="626" spans="2:5" ht="15.75">
      <c r="B626" s="1" t="s">
        <v>2450</v>
      </c>
      <c r="C626" s="1" t="s">
        <v>817</v>
      </c>
      <c r="D626" s="1" t="s">
        <v>2453</v>
      </c>
      <c r="E626" s="1">
        <v>41.8</v>
      </c>
    </row>
    <row r="627" spans="2:5" ht="15.75">
      <c r="B627" s="1" t="s">
        <v>2450</v>
      </c>
      <c r="C627" s="1" t="s">
        <v>1483</v>
      </c>
      <c r="D627" s="1" t="s">
        <v>2454</v>
      </c>
      <c r="E627" s="1">
        <v>41.8</v>
      </c>
    </row>
    <row r="628" spans="2:5" ht="15.75">
      <c r="B628" s="1" t="s">
        <v>2450</v>
      </c>
      <c r="C628" s="1" t="s">
        <v>1389</v>
      </c>
      <c r="D628" s="1" t="s">
        <v>2393</v>
      </c>
      <c r="E628" s="1">
        <v>41.8</v>
      </c>
    </row>
    <row r="629" spans="2:5" ht="15.75">
      <c r="B629" s="1" t="s">
        <v>2450</v>
      </c>
      <c r="C629" s="1" t="s">
        <v>1323</v>
      </c>
      <c r="D629" s="1" t="s">
        <v>2455</v>
      </c>
      <c r="E629" s="1">
        <v>41.8</v>
      </c>
    </row>
    <row r="630" spans="2:5" ht="15.75">
      <c r="B630" s="1" t="s">
        <v>2456</v>
      </c>
      <c r="C630" s="1" t="s">
        <v>941</v>
      </c>
      <c r="D630" s="1" t="s">
        <v>2457</v>
      </c>
      <c r="E630" s="1">
        <v>41.7</v>
      </c>
    </row>
    <row r="631" spans="2:5" ht="15.75">
      <c r="B631" s="1" t="s">
        <v>2456</v>
      </c>
      <c r="C631" s="1" t="s">
        <v>2449</v>
      </c>
      <c r="D631" s="1" t="s">
        <v>2458</v>
      </c>
      <c r="E631" s="1">
        <v>41.7</v>
      </c>
    </row>
    <row r="632" spans="2:5" ht="15.75">
      <c r="B632" s="1" t="s">
        <v>2456</v>
      </c>
      <c r="C632" s="1" t="s">
        <v>315</v>
      </c>
      <c r="D632" s="1" t="s">
        <v>2459</v>
      </c>
      <c r="E632" s="1">
        <v>41.7</v>
      </c>
    </row>
    <row r="633" spans="2:5" ht="15.75">
      <c r="B633" s="1" t="s">
        <v>2456</v>
      </c>
      <c r="C633" s="1" t="s">
        <v>473</v>
      </c>
      <c r="D633" s="1" t="s">
        <v>2460</v>
      </c>
      <c r="E633" s="1">
        <v>41.7</v>
      </c>
    </row>
    <row r="634" spans="2:5" ht="15.75">
      <c r="B634" s="1" t="s">
        <v>2456</v>
      </c>
      <c r="C634" s="1" t="s">
        <v>2461</v>
      </c>
      <c r="D634" s="1" t="s">
        <v>2466</v>
      </c>
      <c r="E634" s="1">
        <v>41.7</v>
      </c>
    </row>
    <row r="635" spans="2:5" ht="15.75">
      <c r="B635" s="1" t="s">
        <v>2456</v>
      </c>
      <c r="C635" s="1" t="s">
        <v>2462</v>
      </c>
      <c r="D635" s="1" t="s">
        <v>2467</v>
      </c>
      <c r="E635" s="1">
        <v>41.7</v>
      </c>
    </row>
    <row r="636" spans="2:5" ht="15.75">
      <c r="B636" s="1" t="s">
        <v>2456</v>
      </c>
      <c r="C636" s="1" t="s">
        <v>2463</v>
      </c>
      <c r="D636" s="1" t="s">
        <v>2468</v>
      </c>
      <c r="E636" s="1">
        <v>41.7</v>
      </c>
    </row>
    <row r="637" spans="2:5" ht="15.75">
      <c r="B637" s="1" t="s">
        <v>2469</v>
      </c>
      <c r="C637" s="1" t="s">
        <v>2149</v>
      </c>
      <c r="D637" s="1" t="s">
        <v>2470</v>
      </c>
      <c r="E637" s="1">
        <v>41.6</v>
      </c>
    </row>
    <row r="638" spans="2:5" ht="15.75">
      <c r="B638" s="1" t="s">
        <v>2469</v>
      </c>
      <c r="C638" s="1" t="s">
        <v>2464</v>
      </c>
      <c r="D638" s="1" t="s">
        <v>2471</v>
      </c>
      <c r="E638" s="1">
        <v>41.6</v>
      </c>
    </row>
    <row r="639" spans="2:5" ht="15.75">
      <c r="B639" s="1" t="s">
        <v>2469</v>
      </c>
      <c r="C639" s="1" t="s">
        <v>749</v>
      </c>
      <c r="D639" s="1" t="s">
        <v>2472</v>
      </c>
      <c r="E639" s="1">
        <v>41.6</v>
      </c>
    </row>
    <row r="640" spans="2:5" ht="15.75">
      <c r="B640" s="1" t="s">
        <v>2473</v>
      </c>
      <c r="C640" s="1" t="s">
        <v>1366</v>
      </c>
      <c r="D640" s="1" t="s">
        <v>2474</v>
      </c>
      <c r="E640" s="1">
        <v>41.5</v>
      </c>
    </row>
    <row r="641" spans="2:5" ht="15.75">
      <c r="B641" s="1" t="s">
        <v>2473</v>
      </c>
      <c r="C641" s="1" t="s">
        <v>1066</v>
      </c>
      <c r="D641" s="1" t="s">
        <v>2475</v>
      </c>
      <c r="E641" s="1">
        <v>41.5</v>
      </c>
    </row>
    <row r="642" spans="2:5" ht="15.75">
      <c r="B642" s="1" t="s">
        <v>2473</v>
      </c>
      <c r="C642" s="1" t="s">
        <v>2465</v>
      </c>
      <c r="D642" s="1" t="s">
        <v>2476</v>
      </c>
      <c r="E642" s="1">
        <v>41.5</v>
      </c>
    </row>
    <row r="643" spans="2:5" ht="15.75">
      <c r="B643" s="1" t="s">
        <v>2473</v>
      </c>
      <c r="C643" s="1" t="s">
        <v>1099</v>
      </c>
      <c r="D643" s="1" t="s">
        <v>2477</v>
      </c>
      <c r="E643" s="1">
        <v>41.5</v>
      </c>
    </row>
    <row r="644" spans="2:5" ht="15.75">
      <c r="B644" s="1" t="s">
        <v>2483</v>
      </c>
      <c r="C644" s="1" t="s">
        <v>2478</v>
      </c>
      <c r="D644" s="1" t="s">
        <v>2484</v>
      </c>
      <c r="E644" s="1">
        <v>41.4</v>
      </c>
    </row>
    <row r="645" spans="2:5" ht="15.75">
      <c r="B645" s="1" t="s">
        <v>2483</v>
      </c>
      <c r="C645" s="1" t="s">
        <v>533</v>
      </c>
      <c r="D645" s="1" t="s">
        <v>2485</v>
      </c>
      <c r="E645" s="1">
        <v>41.4</v>
      </c>
    </row>
    <row r="646" spans="2:5" ht="15.75">
      <c r="B646" s="1" t="s">
        <v>2479</v>
      </c>
      <c r="C646" s="1" t="s">
        <v>574</v>
      </c>
      <c r="D646" s="1" t="s">
        <v>2321</v>
      </c>
      <c r="E646" s="1">
        <v>41.3</v>
      </c>
    </row>
    <row r="647" spans="2:5" ht="15.75">
      <c r="B647" s="1" t="s">
        <v>2486</v>
      </c>
      <c r="C647" s="1" t="s">
        <v>966</v>
      </c>
      <c r="D647" s="1" t="s">
        <v>2485</v>
      </c>
      <c r="E647" s="1">
        <v>41.2</v>
      </c>
    </row>
    <row r="648" spans="2:5" ht="15.75">
      <c r="B648" s="1" t="s">
        <v>2486</v>
      </c>
      <c r="C648" s="1" t="s">
        <v>2480</v>
      </c>
      <c r="D648" s="1" t="s">
        <v>2487</v>
      </c>
      <c r="E648" s="1">
        <v>41.2</v>
      </c>
    </row>
    <row r="649" spans="2:5" ht="15.75">
      <c r="B649" s="1" t="s">
        <v>2486</v>
      </c>
      <c r="C649" s="1" t="s">
        <v>2481</v>
      </c>
      <c r="D649" s="1" t="s">
        <v>2488</v>
      </c>
      <c r="E649" s="1">
        <v>41.2</v>
      </c>
    </row>
    <row r="650" spans="2:5" ht="15.75">
      <c r="B650" s="1" t="s">
        <v>2482</v>
      </c>
      <c r="C650" s="1" t="s">
        <v>781</v>
      </c>
      <c r="D650" s="1" t="s">
        <v>2489</v>
      </c>
      <c r="E650" s="1">
        <v>41.1</v>
      </c>
    </row>
    <row r="651" spans="2:5" ht="15.75">
      <c r="B651" s="1" t="s">
        <v>2490</v>
      </c>
      <c r="C651" s="1" t="s">
        <v>488</v>
      </c>
      <c r="D651" s="1" t="s">
        <v>2491</v>
      </c>
      <c r="E651" s="1">
        <v>41</v>
      </c>
    </row>
    <row r="652" spans="2:5" ht="15.75">
      <c r="B652" s="1" t="s">
        <v>2490</v>
      </c>
      <c r="C652" s="1" t="s">
        <v>1983</v>
      </c>
      <c r="D652" s="1" t="s">
        <v>2393</v>
      </c>
      <c r="E652" s="1">
        <v>41</v>
      </c>
    </row>
    <row r="653" spans="2:5" ht="15.75">
      <c r="B653" s="1" t="s">
        <v>2490</v>
      </c>
      <c r="C653" s="1" t="s">
        <v>680</v>
      </c>
      <c r="D653" s="1" t="s">
        <v>2492</v>
      </c>
      <c r="E653" s="1">
        <v>41</v>
      </c>
    </row>
    <row r="654" spans="2:5" ht="15.75">
      <c r="B654" s="1" t="s">
        <v>2490</v>
      </c>
      <c r="C654" s="1" t="s">
        <v>472</v>
      </c>
      <c r="D654" s="1" t="s">
        <v>2303</v>
      </c>
      <c r="E654" s="1">
        <v>41</v>
      </c>
    </row>
    <row r="655" spans="2:5" ht="15.75">
      <c r="B655" s="1" t="s">
        <v>2490</v>
      </c>
      <c r="C655" s="1" t="s">
        <v>2493</v>
      </c>
      <c r="D655" s="1" t="s">
        <v>2497</v>
      </c>
      <c r="E655" s="1">
        <v>41</v>
      </c>
    </row>
    <row r="656" spans="2:5" ht="15.75">
      <c r="B656" s="1" t="s">
        <v>2498</v>
      </c>
      <c r="C656" s="1" t="s">
        <v>926</v>
      </c>
      <c r="D656" s="1" t="s">
        <v>2499</v>
      </c>
      <c r="E656" s="1">
        <v>40.8</v>
      </c>
    </row>
    <row r="657" spans="2:5" ht="15.75">
      <c r="B657" s="1" t="s">
        <v>2498</v>
      </c>
      <c r="C657" s="1" t="s">
        <v>868</v>
      </c>
      <c r="D657" s="1" t="s">
        <v>2500</v>
      </c>
      <c r="E657" s="1">
        <v>40.8</v>
      </c>
    </row>
    <row r="658" spans="2:5" ht="15.75">
      <c r="B658" s="1" t="s">
        <v>2498</v>
      </c>
      <c r="C658" s="1" t="s">
        <v>2494</v>
      </c>
      <c r="D658" s="1" t="s">
        <v>2501</v>
      </c>
      <c r="E658" s="1">
        <v>40.8</v>
      </c>
    </row>
    <row r="659" spans="2:5" ht="15.75">
      <c r="B659" s="1" t="s">
        <v>2502</v>
      </c>
      <c r="C659" s="1" t="s">
        <v>2495</v>
      </c>
      <c r="D659" s="1" t="s">
        <v>2503</v>
      </c>
      <c r="E659" s="1">
        <v>40.7</v>
      </c>
    </row>
    <row r="660" spans="2:5" ht="15.75">
      <c r="B660" s="1" t="s">
        <v>2502</v>
      </c>
      <c r="C660" s="1" t="s">
        <v>2496</v>
      </c>
      <c r="D660" s="1" t="s">
        <v>2504</v>
      </c>
      <c r="E660" s="1">
        <v>40.7</v>
      </c>
    </row>
    <row r="661" spans="2:5" ht="15.75">
      <c r="B661" s="1" t="s">
        <v>2505</v>
      </c>
      <c r="C661" s="1" t="s">
        <v>925</v>
      </c>
      <c r="D661" s="1" t="s">
        <v>2506</v>
      </c>
      <c r="E661" s="1">
        <v>40.6</v>
      </c>
    </row>
    <row r="662" spans="2:5" ht="15.75">
      <c r="B662" s="1" t="s">
        <v>2505</v>
      </c>
      <c r="C662" s="1" t="s">
        <v>980</v>
      </c>
      <c r="D662" s="1" t="s">
        <v>2507</v>
      </c>
      <c r="E662" s="1">
        <v>40.6</v>
      </c>
    </row>
    <row r="663" spans="2:5" ht="15.75">
      <c r="B663" s="1" t="s">
        <v>2505</v>
      </c>
      <c r="C663" s="1" t="s">
        <v>1415</v>
      </c>
      <c r="D663" s="1" t="s">
        <v>2508</v>
      </c>
      <c r="E663" s="1">
        <v>40.6</v>
      </c>
    </row>
    <row r="664" spans="2:5" ht="15.75">
      <c r="B664" s="1" t="s">
        <v>2505</v>
      </c>
      <c r="C664" s="1" t="s">
        <v>381</v>
      </c>
      <c r="D664" s="1" t="s">
        <v>2512</v>
      </c>
      <c r="E664" s="1">
        <v>40.6</v>
      </c>
    </row>
    <row r="665" spans="2:5" ht="15.75">
      <c r="B665" s="1" t="s">
        <v>2505</v>
      </c>
      <c r="C665" s="1" t="s">
        <v>808</v>
      </c>
      <c r="D665" s="1" t="s">
        <v>2513</v>
      </c>
      <c r="E665" s="1">
        <v>40.6</v>
      </c>
    </row>
    <row r="666" spans="2:5" ht="15.75">
      <c r="B666" s="1" t="s">
        <v>2514</v>
      </c>
      <c r="C666" s="1" t="s">
        <v>956</v>
      </c>
      <c r="D666" s="1" t="s">
        <v>2515</v>
      </c>
      <c r="E666" s="1">
        <v>40.5</v>
      </c>
    </row>
    <row r="667" spans="2:5" ht="15.75">
      <c r="B667" s="1" t="s">
        <v>2514</v>
      </c>
      <c r="C667" s="1" t="s">
        <v>1338</v>
      </c>
      <c r="D667" s="1" t="s">
        <v>2516</v>
      </c>
      <c r="E667" s="1">
        <v>40.5</v>
      </c>
    </row>
    <row r="668" spans="2:5" ht="15.75">
      <c r="B668" s="1" t="s">
        <v>2514</v>
      </c>
      <c r="C668" s="1" t="s">
        <v>2073</v>
      </c>
      <c r="D668" s="1" t="s">
        <v>2517</v>
      </c>
      <c r="E668" s="1">
        <v>40.5</v>
      </c>
    </row>
    <row r="669" spans="2:5" ht="15.75">
      <c r="B669" s="1" t="s">
        <v>2514</v>
      </c>
      <c r="C669" s="1" t="s">
        <v>2082</v>
      </c>
      <c r="D669" s="1" t="s">
        <v>2518</v>
      </c>
      <c r="E669" s="1">
        <v>40.5</v>
      </c>
    </row>
    <row r="670" spans="2:5" ht="15.75">
      <c r="B670" s="1" t="s">
        <v>2519</v>
      </c>
      <c r="C670" s="1" t="s">
        <v>573</v>
      </c>
      <c r="D670" s="1" t="s">
        <v>2520</v>
      </c>
      <c r="E670" s="1">
        <v>40.4</v>
      </c>
    </row>
    <row r="671" spans="2:5" ht="15.75">
      <c r="B671" s="1" t="s">
        <v>2519</v>
      </c>
      <c r="C671" s="1" t="s">
        <v>2509</v>
      </c>
      <c r="D671" s="1" t="s">
        <v>2521</v>
      </c>
      <c r="E671" s="1">
        <v>40.4</v>
      </c>
    </row>
    <row r="672" spans="2:5" ht="15.75">
      <c r="B672" s="1" t="s">
        <v>2522</v>
      </c>
      <c r="C672" s="1" t="s">
        <v>2510</v>
      </c>
      <c r="D672" s="1" t="s">
        <v>2523</v>
      </c>
      <c r="E672" s="1">
        <v>40.3</v>
      </c>
    </row>
    <row r="673" spans="2:5" ht="15.75">
      <c r="B673" s="1" t="s">
        <v>2522</v>
      </c>
      <c r="C673" s="1" t="s">
        <v>2511</v>
      </c>
      <c r="D673" s="1" t="s">
        <v>2524</v>
      </c>
      <c r="E673" s="1">
        <v>40.3</v>
      </c>
    </row>
    <row r="674" spans="2:5" ht="15.75">
      <c r="B674" s="1" t="s">
        <v>2522</v>
      </c>
      <c r="C674" s="1" t="s">
        <v>2525</v>
      </c>
      <c r="D674" s="1" t="s">
        <v>2531</v>
      </c>
      <c r="E674" s="1">
        <v>40.3</v>
      </c>
    </row>
    <row r="675" spans="2:5" ht="15.75">
      <c r="B675" s="1" t="s">
        <v>2522</v>
      </c>
      <c r="C675" s="1" t="s">
        <v>1479</v>
      </c>
      <c r="D675" s="1" t="s">
        <v>2532</v>
      </c>
      <c r="E675" s="1">
        <v>40.3</v>
      </c>
    </row>
    <row r="676" spans="2:5" ht="15.75">
      <c r="B676" s="1" t="s">
        <v>2522</v>
      </c>
      <c r="C676" s="1" t="s">
        <v>1499</v>
      </c>
      <c r="D676" s="1" t="s">
        <v>2533</v>
      </c>
      <c r="E676" s="1">
        <v>40.3</v>
      </c>
    </row>
    <row r="677" spans="2:5" ht="15.75">
      <c r="B677" s="1" t="s">
        <v>2522</v>
      </c>
      <c r="C677" s="1" t="s">
        <v>525</v>
      </c>
      <c r="D677" s="1" t="s">
        <v>2534</v>
      </c>
      <c r="E677" s="1">
        <v>40.3</v>
      </c>
    </row>
    <row r="678" spans="2:5" ht="15.75">
      <c r="B678" s="1" t="s">
        <v>2535</v>
      </c>
      <c r="C678" s="1" t="s">
        <v>2526</v>
      </c>
      <c r="D678" s="1" t="s">
        <v>2341</v>
      </c>
      <c r="E678" s="1">
        <v>40.2</v>
      </c>
    </row>
    <row r="679" spans="2:5" ht="15.75">
      <c r="B679" s="1" t="s">
        <v>2535</v>
      </c>
      <c r="C679" s="1" t="s">
        <v>2527</v>
      </c>
      <c r="D679" s="1" t="s">
        <v>2536</v>
      </c>
      <c r="E679" s="1">
        <v>40.2</v>
      </c>
    </row>
    <row r="680" spans="2:5" ht="15.75">
      <c r="B680" s="1" t="s">
        <v>2535</v>
      </c>
      <c r="C680" s="1" t="s">
        <v>2528</v>
      </c>
      <c r="D680" s="1" t="s">
        <v>2457</v>
      </c>
      <c r="E680" s="1">
        <v>40.2</v>
      </c>
    </row>
    <row r="681" spans="2:5" ht="15.75">
      <c r="B681" s="1" t="s">
        <v>2537</v>
      </c>
      <c r="C681" s="1" t="s">
        <v>2529</v>
      </c>
      <c r="D681" s="1" t="s">
        <v>2538</v>
      </c>
      <c r="E681" s="1">
        <v>40.1</v>
      </c>
    </row>
    <row r="682" spans="2:5" ht="15.75">
      <c r="B682" s="1" t="s">
        <v>2537</v>
      </c>
      <c r="C682" s="1" t="s">
        <v>1365</v>
      </c>
      <c r="D682" s="1" t="s">
        <v>2539</v>
      </c>
      <c r="E682" s="1">
        <v>40.1</v>
      </c>
    </row>
    <row r="683" spans="2:5" ht="15.75">
      <c r="B683" s="1" t="s">
        <v>2540</v>
      </c>
      <c r="C683" s="1" t="s">
        <v>2530</v>
      </c>
      <c r="D683" s="1" t="s">
        <v>2541</v>
      </c>
      <c r="E683" s="1">
        <v>40</v>
      </c>
    </row>
    <row r="684" spans="2:5" ht="15.75">
      <c r="B684" s="1" t="s">
        <v>2540</v>
      </c>
      <c r="C684" s="1" t="s">
        <v>824</v>
      </c>
      <c r="D684" s="1" t="s">
        <v>2544</v>
      </c>
      <c r="E684" s="1">
        <v>40</v>
      </c>
    </row>
    <row r="685" spans="2:5" ht="15.75">
      <c r="B685" s="1" t="s">
        <v>2540</v>
      </c>
      <c r="C685" s="1" t="s">
        <v>1991</v>
      </c>
      <c r="D685" s="1" t="s">
        <v>2545</v>
      </c>
      <c r="E685" s="1">
        <v>40</v>
      </c>
    </row>
    <row r="686" spans="2:5" ht="15.75">
      <c r="B686" s="1" t="s">
        <v>2540</v>
      </c>
      <c r="C686" s="1" t="s">
        <v>291</v>
      </c>
      <c r="D686" s="1" t="s">
        <v>2546</v>
      </c>
      <c r="E686" s="1">
        <v>40</v>
      </c>
    </row>
    <row r="687" spans="2:5" ht="15.75">
      <c r="B687" s="1" t="s">
        <v>2540</v>
      </c>
      <c r="C687" s="1" t="s">
        <v>800</v>
      </c>
      <c r="D687" s="1" t="s">
        <v>2547</v>
      </c>
      <c r="E687" s="1">
        <v>40</v>
      </c>
    </row>
    <row r="688" spans="2:5" ht="15.75">
      <c r="B688" s="1" t="s">
        <v>2548</v>
      </c>
      <c r="C688" s="1" t="s">
        <v>2058</v>
      </c>
      <c r="D688" s="1" t="s">
        <v>2324</v>
      </c>
      <c r="E688" s="1">
        <v>39.9</v>
      </c>
    </row>
    <row r="689" spans="2:5" ht="15.75">
      <c r="B689" s="1" t="s">
        <v>2548</v>
      </c>
      <c r="C689" s="1" t="s">
        <v>1368</v>
      </c>
      <c r="D689" s="1" t="s">
        <v>2549</v>
      </c>
      <c r="E689" s="1">
        <v>39.9</v>
      </c>
    </row>
    <row r="690" spans="2:5" ht="15.75">
      <c r="B690" s="1" t="s">
        <v>2548</v>
      </c>
      <c r="C690" s="1" t="s">
        <v>709</v>
      </c>
      <c r="D690" s="1" t="s">
        <v>2550</v>
      </c>
      <c r="E690" s="1">
        <v>39.9</v>
      </c>
    </row>
    <row r="691" spans="2:5" ht="15.75">
      <c r="B691" s="1" t="s">
        <v>2548</v>
      </c>
      <c r="C691" s="1" t="s">
        <v>2178</v>
      </c>
      <c r="D691" s="1" t="s">
        <v>2551</v>
      </c>
      <c r="E691" s="1">
        <v>39.9</v>
      </c>
    </row>
    <row r="692" spans="2:5" ht="15.75">
      <c r="B692" s="1" t="s">
        <v>2542</v>
      </c>
      <c r="C692" s="1" t="s">
        <v>1505</v>
      </c>
      <c r="D692" s="1" t="s">
        <v>2552</v>
      </c>
      <c r="E692" s="1">
        <v>39.8</v>
      </c>
    </row>
    <row r="693" spans="2:5" ht="15.75">
      <c r="B693" s="1" t="s">
        <v>2553</v>
      </c>
      <c r="C693" s="1" t="s">
        <v>2543</v>
      </c>
      <c r="D693" s="1" t="s">
        <v>2554</v>
      </c>
      <c r="E693" s="1">
        <v>39.7</v>
      </c>
    </row>
    <row r="694" spans="2:5" ht="15.75">
      <c r="B694" s="1" t="s">
        <v>2553</v>
      </c>
      <c r="C694" s="1" t="s">
        <v>748</v>
      </c>
      <c r="D694" s="1" t="s">
        <v>2560</v>
      </c>
      <c r="E694" s="1">
        <v>39.7</v>
      </c>
    </row>
    <row r="695" spans="2:5" ht="15.75">
      <c r="B695" s="1" t="s">
        <v>2561</v>
      </c>
      <c r="C695" s="1" t="s">
        <v>2555</v>
      </c>
      <c r="D695" s="1" t="s">
        <v>2452</v>
      </c>
      <c r="E695" s="1">
        <v>39.6</v>
      </c>
    </row>
    <row r="696" spans="2:5" ht="15.75">
      <c r="B696" s="1" t="s">
        <v>2561</v>
      </c>
      <c r="C696" s="1" t="s">
        <v>613</v>
      </c>
      <c r="D696" s="1" t="s">
        <v>2562</v>
      </c>
      <c r="E696" s="1">
        <v>39.6</v>
      </c>
    </row>
    <row r="697" spans="2:5" ht="15.75">
      <c r="B697" s="1" t="s">
        <v>2561</v>
      </c>
      <c r="C697" s="1" t="s">
        <v>2556</v>
      </c>
      <c r="D697" s="1" t="s">
        <v>2563</v>
      </c>
      <c r="E697" s="1">
        <v>39.6</v>
      </c>
    </row>
    <row r="698" spans="2:5" ht="15.75">
      <c r="B698" s="1" t="s">
        <v>2561</v>
      </c>
      <c r="C698" s="1" t="s">
        <v>2557</v>
      </c>
      <c r="D698" s="1" t="s">
        <v>2564</v>
      </c>
      <c r="E698" s="1">
        <v>39.6</v>
      </c>
    </row>
    <row r="699" spans="2:5" ht="15.75">
      <c r="B699" s="1" t="s">
        <v>2561</v>
      </c>
      <c r="C699" s="1" t="s">
        <v>2125</v>
      </c>
      <c r="D699" s="1" t="s">
        <v>2565</v>
      </c>
      <c r="E699" s="1">
        <v>39.6</v>
      </c>
    </row>
    <row r="700" spans="2:5" ht="15.75">
      <c r="B700" s="1" t="s">
        <v>2558</v>
      </c>
      <c r="C700" s="1" t="s">
        <v>461</v>
      </c>
      <c r="D700" s="1" t="s">
        <v>2566</v>
      </c>
      <c r="E700" s="1">
        <v>39.5</v>
      </c>
    </row>
    <row r="701" spans="2:5" ht="15.75">
      <c r="B701" s="1" t="s">
        <v>2567</v>
      </c>
      <c r="C701" s="1" t="s">
        <v>1463</v>
      </c>
      <c r="D701" s="1" t="s">
        <v>2568</v>
      </c>
      <c r="E701" s="1">
        <v>39.4</v>
      </c>
    </row>
    <row r="702" spans="2:5" ht="15.75">
      <c r="B702" s="1" t="s">
        <v>2567</v>
      </c>
      <c r="C702" s="1" t="s">
        <v>2559</v>
      </c>
      <c r="D702" s="1" t="s">
        <v>2545</v>
      </c>
      <c r="E702" s="1">
        <v>39.4</v>
      </c>
    </row>
    <row r="703" spans="2:5" ht="15.75">
      <c r="B703" s="1" t="s">
        <v>2567</v>
      </c>
      <c r="C703" s="1" t="s">
        <v>2153</v>
      </c>
      <c r="D703" s="1" t="s">
        <v>2569</v>
      </c>
      <c r="E703" s="1">
        <v>39.4</v>
      </c>
    </row>
    <row r="704" spans="2:5" ht="15.75">
      <c r="B704" s="1" t="s">
        <v>2567</v>
      </c>
      <c r="C704" s="1" t="s">
        <v>2570</v>
      </c>
      <c r="D704" s="1" t="s">
        <v>2356</v>
      </c>
      <c r="E704" s="1">
        <v>39.4</v>
      </c>
    </row>
    <row r="705" spans="2:5" ht="15.75">
      <c r="B705" s="1" t="s">
        <v>2567</v>
      </c>
      <c r="C705" s="1" t="s">
        <v>905</v>
      </c>
      <c r="D705" s="1" t="s">
        <v>2574</v>
      </c>
      <c r="E705" s="1">
        <v>39.4</v>
      </c>
    </row>
    <row r="706" spans="2:5" ht="15.75">
      <c r="B706" s="1" t="s">
        <v>2575</v>
      </c>
      <c r="C706" s="1" t="s">
        <v>2571</v>
      </c>
      <c r="D706" s="1" t="s">
        <v>2576</v>
      </c>
      <c r="E706" s="1">
        <v>39.3</v>
      </c>
    </row>
    <row r="707" spans="2:5" ht="15.75">
      <c r="B707" s="1" t="s">
        <v>2575</v>
      </c>
      <c r="C707" s="1" t="s">
        <v>1446</v>
      </c>
      <c r="D707" s="1" t="s">
        <v>2577</v>
      </c>
      <c r="E707" s="1">
        <v>39.3</v>
      </c>
    </row>
    <row r="708" spans="2:5" ht="15.75">
      <c r="B708" s="1" t="s">
        <v>2575</v>
      </c>
      <c r="C708" s="1" t="s">
        <v>2572</v>
      </c>
      <c r="D708" s="1" t="s">
        <v>2515</v>
      </c>
      <c r="E708" s="1">
        <v>39.3</v>
      </c>
    </row>
    <row r="709" spans="2:5" ht="15.75">
      <c r="B709" s="1" t="s">
        <v>2575</v>
      </c>
      <c r="C709" s="1" t="s">
        <v>801</v>
      </c>
      <c r="D709" s="1" t="s">
        <v>2578</v>
      </c>
      <c r="E709" s="1">
        <v>39.3</v>
      </c>
    </row>
    <row r="710" spans="2:5" ht="15.75">
      <c r="B710" s="1" t="s">
        <v>2575</v>
      </c>
      <c r="C710" s="1" t="s">
        <v>2573</v>
      </c>
      <c r="D710" s="1" t="s">
        <v>2579</v>
      </c>
      <c r="E710" s="1">
        <v>39.3</v>
      </c>
    </row>
    <row r="711" spans="2:5" ht="15.75">
      <c r="B711" s="1" t="s">
        <v>2580</v>
      </c>
      <c r="C711" s="1" t="s">
        <v>1311</v>
      </c>
      <c r="D711" s="1" t="s">
        <v>2426</v>
      </c>
      <c r="E711" s="1">
        <v>39.2</v>
      </c>
    </row>
    <row r="712" spans="2:5" ht="15.75">
      <c r="B712" s="1" t="s">
        <v>2580</v>
      </c>
      <c r="C712" s="1" t="s">
        <v>1369</v>
      </c>
      <c r="D712" s="1" t="s">
        <v>2581</v>
      </c>
      <c r="E712" s="1">
        <v>39.2</v>
      </c>
    </row>
    <row r="713" spans="2:5" ht="15.75">
      <c r="B713" s="1" t="s">
        <v>2580</v>
      </c>
      <c r="C713" s="1" t="s">
        <v>614</v>
      </c>
      <c r="D713" s="1" t="s">
        <v>2582</v>
      </c>
      <c r="E713" s="1">
        <v>39.2</v>
      </c>
    </row>
    <row r="714" spans="2:5" ht="15.75">
      <c r="B714" s="1" t="s">
        <v>2580</v>
      </c>
      <c r="C714" s="1" t="s">
        <v>2583</v>
      </c>
      <c r="D714" s="1" t="s">
        <v>2585</v>
      </c>
      <c r="E714" s="1">
        <v>39.2</v>
      </c>
    </row>
    <row r="715" spans="2:5" ht="15.75">
      <c r="B715" s="1" t="s">
        <v>2580</v>
      </c>
      <c r="C715" s="1" t="s">
        <v>996</v>
      </c>
      <c r="D715" s="1" t="s">
        <v>2586</v>
      </c>
      <c r="E715" s="1">
        <v>39.2</v>
      </c>
    </row>
    <row r="716" spans="2:5" ht="15.75">
      <c r="B716" s="1" t="s">
        <v>2587</v>
      </c>
      <c r="C716" s="1" t="s">
        <v>1367</v>
      </c>
      <c r="D716" s="1" t="s">
        <v>2588</v>
      </c>
      <c r="E716" s="1">
        <v>39.1</v>
      </c>
    </row>
    <row r="717" spans="2:5" ht="15.75">
      <c r="B717" s="1" t="s">
        <v>2587</v>
      </c>
      <c r="C717" s="1" t="s">
        <v>1515</v>
      </c>
      <c r="D717" s="1" t="s">
        <v>2341</v>
      </c>
      <c r="E717" s="1">
        <v>39.1</v>
      </c>
    </row>
    <row r="718" spans="2:5" ht="15.75">
      <c r="B718" s="1" t="s">
        <v>2587</v>
      </c>
      <c r="C718" s="1" t="s">
        <v>382</v>
      </c>
      <c r="D718" s="1" t="s">
        <v>2589</v>
      </c>
      <c r="E718" s="1">
        <v>39.1</v>
      </c>
    </row>
    <row r="719" spans="2:5" ht="15.75">
      <c r="B719" s="1" t="s">
        <v>2587</v>
      </c>
      <c r="C719" s="1" t="s">
        <v>852</v>
      </c>
      <c r="D719" s="1" t="s">
        <v>2590</v>
      </c>
      <c r="E719" s="1">
        <v>39.1</v>
      </c>
    </row>
    <row r="720" spans="2:5" ht="15.75">
      <c r="B720" s="1" t="s">
        <v>2591</v>
      </c>
      <c r="C720" s="1" t="s">
        <v>917</v>
      </c>
      <c r="D720" s="1" t="s">
        <v>2592</v>
      </c>
      <c r="E720" s="1">
        <v>39</v>
      </c>
    </row>
    <row r="721" spans="2:5" ht="15.75">
      <c r="B721" s="1" t="s">
        <v>2591</v>
      </c>
      <c r="C721" s="1" t="s">
        <v>1548</v>
      </c>
      <c r="D721" s="1" t="s">
        <v>2393</v>
      </c>
      <c r="E721" s="1">
        <v>39</v>
      </c>
    </row>
    <row r="722" spans="2:5" ht="15.75">
      <c r="B722" s="1" t="s">
        <v>2591</v>
      </c>
      <c r="C722" s="1" t="s">
        <v>1510</v>
      </c>
      <c r="D722" s="1" t="s">
        <v>2593</v>
      </c>
      <c r="E722" s="1">
        <v>39</v>
      </c>
    </row>
    <row r="723" spans="2:5" ht="15.75">
      <c r="B723" s="1" t="s">
        <v>2594</v>
      </c>
      <c r="C723" s="1" t="s">
        <v>2584</v>
      </c>
      <c r="D723" s="1" t="s">
        <v>2595</v>
      </c>
      <c r="E723" s="1">
        <v>38.9</v>
      </c>
    </row>
    <row r="724" spans="2:5" ht="15.75">
      <c r="B724" s="1" t="s">
        <v>2594</v>
      </c>
      <c r="C724" s="1" t="s">
        <v>902</v>
      </c>
      <c r="D724" s="1" t="s">
        <v>2599</v>
      </c>
      <c r="E724" s="1">
        <v>38.9</v>
      </c>
    </row>
    <row r="725" spans="2:5" ht="15.75">
      <c r="B725" s="1" t="s">
        <v>2594</v>
      </c>
      <c r="C725" s="1" t="s">
        <v>1094</v>
      </c>
      <c r="D725" s="1" t="s">
        <v>2600</v>
      </c>
      <c r="E725" s="1">
        <v>38.9</v>
      </c>
    </row>
    <row r="726" spans="2:5" ht="15.75">
      <c r="B726" s="1" t="s">
        <v>2601</v>
      </c>
      <c r="C726" s="1" t="s">
        <v>2596</v>
      </c>
      <c r="D726" s="1" t="s">
        <v>2602</v>
      </c>
      <c r="E726" s="1">
        <v>38.8</v>
      </c>
    </row>
    <row r="727" spans="2:5" ht="15.75">
      <c r="B727" s="1" t="s">
        <v>2601</v>
      </c>
      <c r="C727" s="1" t="s">
        <v>1439</v>
      </c>
      <c r="D727" s="1" t="s">
        <v>2603</v>
      </c>
      <c r="E727" s="1">
        <v>38.8</v>
      </c>
    </row>
    <row r="728" spans="2:5" ht="15.75">
      <c r="B728" s="1" t="s">
        <v>2601</v>
      </c>
      <c r="C728" s="1" t="s">
        <v>1321</v>
      </c>
      <c r="D728" s="1" t="s">
        <v>2604</v>
      </c>
      <c r="E728" s="1">
        <v>38.8</v>
      </c>
    </row>
    <row r="729" spans="2:5" ht="15.75">
      <c r="B729" s="1" t="s">
        <v>2601</v>
      </c>
      <c r="C729" s="1" t="s">
        <v>1468</v>
      </c>
      <c r="D729" s="1" t="s">
        <v>2545</v>
      </c>
      <c r="E729" s="1">
        <v>38.8</v>
      </c>
    </row>
    <row r="730" spans="2:5" ht="15.75">
      <c r="B730" s="1" t="s">
        <v>2601</v>
      </c>
      <c r="C730" s="1" t="s">
        <v>1327</v>
      </c>
      <c r="D730" s="1" t="s">
        <v>2605</v>
      </c>
      <c r="E730" s="1">
        <v>38.8</v>
      </c>
    </row>
    <row r="731" spans="2:5" ht="15.75">
      <c r="B731" s="1" t="s">
        <v>2601</v>
      </c>
      <c r="C731" s="1" t="s">
        <v>2597</v>
      </c>
      <c r="D731" s="1" t="s">
        <v>2606</v>
      </c>
      <c r="E731" s="1">
        <v>38.8</v>
      </c>
    </row>
    <row r="732" spans="2:5" ht="15.75">
      <c r="B732" s="1" t="s">
        <v>2607</v>
      </c>
      <c r="C732" s="1" t="s">
        <v>2598</v>
      </c>
      <c r="D732" s="1" t="s">
        <v>2608</v>
      </c>
      <c r="E732" s="1">
        <v>38.7</v>
      </c>
    </row>
    <row r="733" spans="2:5" ht="15.75">
      <c r="B733" s="1" t="s">
        <v>2607</v>
      </c>
      <c r="C733" s="1" t="s">
        <v>812</v>
      </c>
      <c r="D733" s="1" t="s">
        <v>2609</v>
      </c>
      <c r="E733" s="1">
        <v>38.7</v>
      </c>
    </row>
    <row r="734" spans="2:5" ht="15.75">
      <c r="B734" s="1" t="s">
        <v>2607</v>
      </c>
      <c r="C734" s="1" t="s">
        <v>2157</v>
      </c>
      <c r="D734" s="1" t="s">
        <v>2614</v>
      </c>
      <c r="E734" s="1">
        <v>38.7</v>
      </c>
    </row>
    <row r="735" spans="2:5" ht="15.75">
      <c r="B735" s="1" t="s">
        <v>2607</v>
      </c>
      <c r="C735" s="1" t="s">
        <v>2043</v>
      </c>
      <c r="D735" s="1" t="s">
        <v>2615</v>
      </c>
      <c r="E735" s="1">
        <v>38.7</v>
      </c>
    </row>
    <row r="736" spans="2:5" ht="15.75">
      <c r="B736" s="1" t="s">
        <v>2607</v>
      </c>
      <c r="C736" s="1" t="s">
        <v>578</v>
      </c>
      <c r="D736" s="1" t="s">
        <v>2616</v>
      </c>
      <c r="E736" s="1">
        <v>38.7</v>
      </c>
    </row>
    <row r="737" spans="2:5" ht="15.75">
      <c r="B737" s="1" t="s">
        <v>2617</v>
      </c>
      <c r="C737" s="1" t="s">
        <v>2610</v>
      </c>
      <c r="D737" s="1" t="s">
        <v>2618</v>
      </c>
      <c r="E737" s="1">
        <v>38.6</v>
      </c>
    </row>
    <row r="738" spans="2:5" ht="15.75">
      <c r="B738" s="1" t="s">
        <v>2617</v>
      </c>
      <c r="C738" s="1" t="s">
        <v>703</v>
      </c>
      <c r="D738" s="1" t="s">
        <v>2619</v>
      </c>
      <c r="E738" s="1">
        <v>38.6</v>
      </c>
    </row>
    <row r="739" spans="2:5" ht="15.75">
      <c r="B739" s="1" t="s">
        <v>2617</v>
      </c>
      <c r="C739" s="1" t="s">
        <v>2177</v>
      </c>
      <c r="D739" s="1" t="s">
        <v>2620</v>
      </c>
      <c r="E739" s="1">
        <v>38.6</v>
      </c>
    </row>
    <row r="740" spans="2:5" ht="15.75">
      <c r="B740" s="1" t="s">
        <v>2611</v>
      </c>
      <c r="C740" s="1" t="s">
        <v>2612</v>
      </c>
      <c r="D740" s="1" t="s">
        <v>2621</v>
      </c>
      <c r="E740" s="1">
        <v>38.5</v>
      </c>
    </row>
    <row r="741" spans="2:5" ht="15.75">
      <c r="B741" s="1" t="s">
        <v>2622</v>
      </c>
      <c r="C741" s="1" t="s">
        <v>1484</v>
      </c>
      <c r="D741" s="1" t="s">
        <v>2623</v>
      </c>
      <c r="E741" s="1">
        <v>38.4</v>
      </c>
    </row>
    <row r="742" spans="2:5" ht="15.75">
      <c r="B742" s="1" t="s">
        <v>2622</v>
      </c>
      <c r="C742" s="1" t="s">
        <v>787</v>
      </c>
      <c r="D742" s="1" t="s">
        <v>2283</v>
      </c>
      <c r="E742" s="1">
        <v>38.4</v>
      </c>
    </row>
    <row r="743" spans="2:5" ht="15.75">
      <c r="B743" s="1" t="s">
        <v>2613</v>
      </c>
      <c r="C743" s="1" t="s">
        <v>2062</v>
      </c>
      <c r="D743" s="1" t="s">
        <v>2624</v>
      </c>
      <c r="E743" s="1">
        <v>38.3</v>
      </c>
    </row>
    <row r="744" spans="2:5" ht="15.75">
      <c r="B744" s="1" t="s">
        <v>2629</v>
      </c>
      <c r="C744" s="1" t="s">
        <v>2625</v>
      </c>
      <c r="D744" s="1" t="s">
        <v>2630</v>
      </c>
      <c r="E744" s="1">
        <v>38.2</v>
      </c>
    </row>
    <row r="745" spans="2:5" ht="15.75">
      <c r="B745" s="1" t="s">
        <v>2629</v>
      </c>
      <c r="C745" s="1" t="s">
        <v>594</v>
      </c>
      <c r="D745" s="1" t="s">
        <v>2474</v>
      </c>
      <c r="E745" s="1">
        <v>38.2</v>
      </c>
    </row>
    <row r="746" spans="2:5" ht="15.75">
      <c r="B746" s="1" t="s">
        <v>2631</v>
      </c>
      <c r="C746" s="1" t="s">
        <v>2626</v>
      </c>
      <c r="D746" s="1" t="s">
        <v>2632</v>
      </c>
      <c r="E746" s="1">
        <v>38.1</v>
      </c>
    </row>
    <row r="747" spans="2:5" ht="15.75">
      <c r="B747" s="1" t="s">
        <v>2631</v>
      </c>
      <c r="C747" s="1" t="s">
        <v>1521</v>
      </c>
      <c r="D747" s="1" t="s">
        <v>2633</v>
      </c>
      <c r="E747" s="1">
        <v>38.1</v>
      </c>
    </row>
    <row r="748" spans="2:5" ht="15.75">
      <c r="B748" s="1" t="s">
        <v>2634</v>
      </c>
      <c r="C748" s="1" t="s">
        <v>915</v>
      </c>
      <c r="D748" s="1" t="s">
        <v>2635</v>
      </c>
      <c r="E748" s="1">
        <v>38</v>
      </c>
    </row>
    <row r="749" spans="2:5" ht="15.75">
      <c r="B749" s="1" t="s">
        <v>2634</v>
      </c>
      <c r="C749" s="1" t="s">
        <v>650</v>
      </c>
      <c r="D749" s="1" t="s">
        <v>2562</v>
      </c>
      <c r="E749" s="1">
        <v>38</v>
      </c>
    </row>
    <row r="750" spans="2:5" ht="15.75">
      <c r="B750" s="1" t="s">
        <v>2634</v>
      </c>
      <c r="C750" s="1" t="s">
        <v>940</v>
      </c>
      <c r="D750" s="1" t="s">
        <v>2636</v>
      </c>
      <c r="E750" s="1">
        <v>38</v>
      </c>
    </row>
    <row r="751" spans="2:5" ht="15.75">
      <c r="B751" s="1" t="s">
        <v>2634</v>
      </c>
      <c r="C751" s="1" t="s">
        <v>2627</v>
      </c>
      <c r="D751" s="1" t="s">
        <v>2637</v>
      </c>
      <c r="E751" s="1">
        <v>38</v>
      </c>
    </row>
    <row r="752" spans="2:5" ht="15.75">
      <c r="B752" s="1" t="s">
        <v>2634</v>
      </c>
      <c r="C752" s="1" t="s">
        <v>2130</v>
      </c>
      <c r="D752" s="1" t="s">
        <v>2638</v>
      </c>
      <c r="E752" s="1">
        <v>38</v>
      </c>
    </row>
    <row r="753" spans="2:5" ht="15.75">
      <c r="B753" s="1" t="s">
        <v>2628</v>
      </c>
      <c r="C753" s="1" t="s">
        <v>2037</v>
      </c>
      <c r="D753" s="1" t="s">
        <v>2639</v>
      </c>
      <c r="E753" s="1">
        <v>37.9</v>
      </c>
    </row>
    <row r="754" spans="2:5" ht="15.75">
      <c r="B754" s="1" t="s">
        <v>2640</v>
      </c>
      <c r="C754" s="1" t="s">
        <v>2185</v>
      </c>
      <c r="D754" s="1" t="s">
        <v>2474</v>
      </c>
      <c r="E754" s="1">
        <v>37.8</v>
      </c>
    </row>
    <row r="755" spans="2:5" ht="15.75">
      <c r="B755" s="1" t="s">
        <v>2641</v>
      </c>
      <c r="C755" s="1" t="s">
        <v>529</v>
      </c>
      <c r="D755" s="1" t="s">
        <v>2630</v>
      </c>
      <c r="E755" s="1">
        <v>37.7</v>
      </c>
    </row>
    <row r="756" spans="2:5" ht="15.75">
      <c r="B756" s="1" t="s">
        <v>2648</v>
      </c>
      <c r="C756" s="1" t="s">
        <v>1992</v>
      </c>
      <c r="D756" s="1" t="s">
        <v>2545</v>
      </c>
      <c r="E756" s="1">
        <v>37.6</v>
      </c>
    </row>
    <row r="757" spans="2:5" ht="15.75">
      <c r="B757" s="1" t="s">
        <v>2648</v>
      </c>
      <c r="C757" s="1" t="s">
        <v>2642</v>
      </c>
      <c r="D757" s="1" t="s">
        <v>2649</v>
      </c>
      <c r="E757" s="1">
        <v>37.6</v>
      </c>
    </row>
    <row r="758" spans="2:5" ht="15.75">
      <c r="B758" s="1" t="s">
        <v>2648</v>
      </c>
      <c r="C758" s="1" t="s">
        <v>2643</v>
      </c>
      <c r="D758" s="1" t="s">
        <v>2650</v>
      </c>
      <c r="E758" s="1">
        <v>37.6</v>
      </c>
    </row>
    <row r="759" spans="2:5" ht="15.75">
      <c r="B759" s="1" t="s">
        <v>2648</v>
      </c>
      <c r="C759" s="1" t="s">
        <v>2644</v>
      </c>
      <c r="D759" s="1" t="s">
        <v>2651</v>
      </c>
      <c r="E759" s="1">
        <v>37.6</v>
      </c>
    </row>
    <row r="760" spans="2:5" ht="15.75">
      <c r="B760" s="1" t="s">
        <v>2648</v>
      </c>
      <c r="C760" s="1" t="s">
        <v>1598</v>
      </c>
      <c r="D760" s="1" t="s">
        <v>2652</v>
      </c>
      <c r="E760" s="1">
        <v>37.6</v>
      </c>
    </row>
    <row r="761" spans="2:5" ht="15.75">
      <c r="B761" s="1" t="s">
        <v>2648</v>
      </c>
      <c r="C761" s="1" t="s">
        <v>2645</v>
      </c>
      <c r="D761" s="1" t="s">
        <v>2653</v>
      </c>
      <c r="E761" s="1">
        <v>37.6</v>
      </c>
    </row>
    <row r="762" spans="2:5" ht="15.75">
      <c r="B762" s="1" t="s">
        <v>2654</v>
      </c>
      <c r="C762" s="1" t="s">
        <v>2646</v>
      </c>
      <c r="D762" s="1" t="s">
        <v>2655</v>
      </c>
      <c r="E762" s="1">
        <v>37.5</v>
      </c>
    </row>
    <row r="763" spans="2:5" ht="15.75">
      <c r="B763" s="1" t="s">
        <v>2654</v>
      </c>
      <c r="C763" s="1" t="s">
        <v>2647</v>
      </c>
      <c r="D763" s="1" t="s">
        <v>2656</v>
      </c>
      <c r="E763" s="1">
        <v>37.5</v>
      </c>
    </row>
    <row r="764" spans="2:5" ht="15.75">
      <c r="B764" s="1" t="s">
        <v>2654</v>
      </c>
      <c r="C764" s="1" t="s">
        <v>1694</v>
      </c>
      <c r="D764" s="1" t="s">
        <v>2663</v>
      </c>
      <c r="E764" s="1">
        <v>37.5</v>
      </c>
    </row>
    <row r="765" spans="2:5" ht="15.75">
      <c r="B765" s="1" t="s">
        <v>2654</v>
      </c>
      <c r="C765" s="1" t="s">
        <v>104</v>
      </c>
      <c r="D765" s="1" t="s">
        <v>2664</v>
      </c>
      <c r="E765" s="1">
        <v>37.5</v>
      </c>
    </row>
    <row r="766" spans="2:5" ht="15.75">
      <c r="B766" s="1" t="s">
        <v>2657</v>
      </c>
      <c r="C766" s="1" t="s">
        <v>1017</v>
      </c>
      <c r="D766" s="1" t="s">
        <v>2665</v>
      </c>
      <c r="E766" s="1">
        <v>37.4</v>
      </c>
    </row>
    <row r="767" spans="2:5" ht="15.75">
      <c r="B767" s="1" t="s">
        <v>2666</v>
      </c>
      <c r="C767" s="1" t="s">
        <v>1466</v>
      </c>
      <c r="D767" s="1" t="s">
        <v>2667</v>
      </c>
      <c r="E767" s="1">
        <v>37.3</v>
      </c>
    </row>
    <row r="768" spans="2:5" ht="15.75">
      <c r="B768" s="1" t="s">
        <v>2666</v>
      </c>
      <c r="C768" s="1" t="s">
        <v>2658</v>
      </c>
      <c r="D768" s="1" t="s">
        <v>2668</v>
      </c>
      <c r="E768" s="1">
        <v>37.3</v>
      </c>
    </row>
    <row r="769" spans="2:5" ht="15.75">
      <c r="B769" s="1" t="s">
        <v>2666</v>
      </c>
      <c r="C769" s="1" t="s">
        <v>2659</v>
      </c>
      <c r="D769" s="1" t="s">
        <v>2452</v>
      </c>
      <c r="E769" s="1">
        <v>37.3</v>
      </c>
    </row>
    <row r="770" spans="2:5" ht="15.75">
      <c r="B770" s="1" t="s">
        <v>2666</v>
      </c>
      <c r="C770" s="1" t="s">
        <v>2660</v>
      </c>
      <c r="D770" s="1" t="s">
        <v>2669</v>
      </c>
      <c r="E770" s="1">
        <v>37.3</v>
      </c>
    </row>
    <row r="771" spans="2:5" ht="15.75">
      <c r="B771" s="1" t="s">
        <v>2661</v>
      </c>
      <c r="C771" s="1" t="s">
        <v>1313</v>
      </c>
      <c r="D771" s="1" t="s">
        <v>2670</v>
      </c>
      <c r="E771" s="1">
        <v>37.2</v>
      </c>
    </row>
    <row r="772" spans="2:5" ht="15.75">
      <c r="B772" s="1" t="s">
        <v>2671</v>
      </c>
      <c r="C772" s="1" t="s">
        <v>1363</v>
      </c>
      <c r="D772" s="1" t="s">
        <v>2672</v>
      </c>
      <c r="E772" s="1">
        <v>37.1</v>
      </c>
    </row>
    <row r="773" spans="2:5" ht="15.75">
      <c r="B773" s="1" t="s">
        <v>2671</v>
      </c>
      <c r="C773" s="1" t="s">
        <v>2662</v>
      </c>
      <c r="D773" s="1" t="s">
        <v>2515</v>
      </c>
      <c r="E773" s="1">
        <v>37.1</v>
      </c>
    </row>
    <row r="774" spans="2:5" ht="15.75">
      <c r="B774" s="1" t="s">
        <v>2676</v>
      </c>
      <c r="C774" s="1" t="s">
        <v>1477</v>
      </c>
      <c r="D774" s="1" t="s">
        <v>2677</v>
      </c>
      <c r="E774" s="1">
        <v>37</v>
      </c>
    </row>
    <row r="775" spans="2:5" ht="15.75">
      <c r="B775" s="1" t="s">
        <v>2676</v>
      </c>
      <c r="C775" s="1" t="s">
        <v>2673</v>
      </c>
      <c r="D775" s="1" t="s">
        <v>2678</v>
      </c>
      <c r="E775" s="1">
        <v>37</v>
      </c>
    </row>
    <row r="776" spans="2:5" ht="15.75">
      <c r="B776" s="1" t="s">
        <v>2676</v>
      </c>
      <c r="C776" s="1" t="s">
        <v>2080</v>
      </c>
      <c r="D776" s="1" t="s">
        <v>2679</v>
      </c>
      <c r="E776" s="1">
        <v>37</v>
      </c>
    </row>
    <row r="777" spans="2:5" ht="15.75">
      <c r="B777" s="1" t="s">
        <v>2680</v>
      </c>
      <c r="C777" s="1" t="s">
        <v>1470</v>
      </c>
      <c r="D777" s="1" t="s">
        <v>2545</v>
      </c>
      <c r="E777" s="1">
        <v>36.9</v>
      </c>
    </row>
    <row r="778" spans="2:5" ht="15.75">
      <c r="B778" s="1" t="s">
        <v>2680</v>
      </c>
      <c r="C778" s="1" t="s">
        <v>1072</v>
      </c>
      <c r="D778" s="1" t="s">
        <v>2637</v>
      </c>
      <c r="E778" s="1">
        <v>36.9</v>
      </c>
    </row>
    <row r="779" spans="2:5" ht="15.75">
      <c r="B779" s="1" t="s">
        <v>2680</v>
      </c>
      <c r="C779" s="1" t="s">
        <v>2172</v>
      </c>
      <c r="D779" s="1" t="s">
        <v>2681</v>
      </c>
      <c r="E779" s="1">
        <v>36.9</v>
      </c>
    </row>
    <row r="780" spans="2:5" ht="15.75">
      <c r="B780" s="1" t="s">
        <v>2674</v>
      </c>
      <c r="C780" s="1" t="s">
        <v>1615</v>
      </c>
      <c r="D780" s="1" t="s">
        <v>2682</v>
      </c>
      <c r="E780" s="1">
        <v>36.8</v>
      </c>
    </row>
    <row r="781" spans="2:5" ht="15.75">
      <c r="B781" s="1" t="s">
        <v>2683</v>
      </c>
      <c r="C781" s="1" t="s">
        <v>2140</v>
      </c>
      <c r="D781" s="1" t="s">
        <v>2684</v>
      </c>
      <c r="E781" s="1">
        <v>36.7</v>
      </c>
    </row>
    <row r="782" spans="2:5" ht="15.75">
      <c r="B782" s="1" t="s">
        <v>2683</v>
      </c>
      <c r="C782" s="1" t="s">
        <v>2150</v>
      </c>
      <c r="D782" s="1" t="s">
        <v>2685</v>
      </c>
      <c r="E782" s="1">
        <v>36.7</v>
      </c>
    </row>
    <row r="783" spans="2:5" ht="15.75">
      <c r="B783" s="1" t="s">
        <v>2683</v>
      </c>
      <c r="C783" s="1" t="s">
        <v>2675</v>
      </c>
      <c r="D783" s="1" t="s">
        <v>2686</v>
      </c>
      <c r="E783" s="1">
        <v>36.7</v>
      </c>
    </row>
    <row r="784" spans="2:5" ht="15.75">
      <c r="B784" s="1" t="s">
        <v>2683</v>
      </c>
      <c r="C784" s="1" t="s">
        <v>2687</v>
      </c>
      <c r="D784" s="1" t="s">
        <v>2693</v>
      </c>
      <c r="E784" s="1">
        <v>36.7</v>
      </c>
    </row>
    <row r="785" spans="2:5" ht="15.75">
      <c r="B785" s="1" t="s">
        <v>2688</v>
      </c>
      <c r="C785" s="1" t="s">
        <v>1380</v>
      </c>
      <c r="D785" s="1" t="s">
        <v>2694</v>
      </c>
      <c r="E785" s="1">
        <v>36.6</v>
      </c>
    </row>
    <row r="786" spans="2:5" ht="15.75">
      <c r="B786" s="1" t="s">
        <v>2695</v>
      </c>
      <c r="C786" s="1" t="s">
        <v>2689</v>
      </c>
      <c r="D786" s="1" t="s">
        <v>2696</v>
      </c>
      <c r="E786" s="1">
        <v>36.5</v>
      </c>
    </row>
    <row r="787" spans="2:5" ht="15.75">
      <c r="B787" s="1" t="s">
        <v>2695</v>
      </c>
      <c r="C787" s="1" t="s">
        <v>2690</v>
      </c>
      <c r="D787" s="1" t="s">
        <v>2697</v>
      </c>
      <c r="E787" s="1">
        <v>36.5</v>
      </c>
    </row>
    <row r="788" spans="2:5" ht="15.75">
      <c r="B788" s="1" t="s">
        <v>2695</v>
      </c>
      <c r="C788" s="1" t="s">
        <v>2691</v>
      </c>
      <c r="D788" s="1" t="s">
        <v>2698</v>
      </c>
      <c r="E788" s="1">
        <v>36.5</v>
      </c>
    </row>
    <row r="789" spans="2:5" ht="15.75">
      <c r="B789" s="1" t="s">
        <v>2699</v>
      </c>
      <c r="C789" s="1" t="s">
        <v>2692</v>
      </c>
      <c r="D789" s="1" t="s">
        <v>2393</v>
      </c>
      <c r="E789" s="1">
        <v>36.4</v>
      </c>
    </row>
    <row r="790" spans="2:5" ht="15.75">
      <c r="B790" s="1" t="s">
        <v>2699</v>
      </c>
      <c r="C790" s="1" t="s">
        <v>721</v>
      </c>
      <c r="D790" s="1" t="s">
        <v>2700</v>
      </c>
      <c r="E790" s="1">
        <v>36.4</v>
      </c>
    </row>
    <row r="791" spans="2:5" ht="15.75">
      <c r="B791" s="1" t="s">
        <v>2701</v>
      </c>
      <c r="C791" s="1" t="s">
        <v>2087</v>
      </c>
      <c r="D791" s="1" t="s">
        <v>2702</v>
      </c>
      <c r="E791" s="1">
        <v>36.3</v>
      </c>
    </row>
    <row r="792" spans="2:5" ht="15.75">
      <c r="B792" s="1" t="s">
        <v>2701</v>
      </c>
      <c r="C792" s="1" t="s">
        <v>929</v>
      </c>
      <c r="D792" s="1" t="s">
        <v>2703</v>
      </c>
      <c r="E792" s="1">
        <v>36.3</v>
      </c>
    </row>
    <row r="793" spans="2:5" ht="15.75">
      <c r="B793" s="1" t="s">
        <v>2701</v>
      </c>
      <c r="C793" s="1" t="s">
        <v>765</v>
      </c>
      <c r="D793" s="1" t="s">
        <v>2704</v>
      </c>
      <c r="E793" s="1">
        <v>36.3</v>
      </c>
    </row>
    <row r="794" spans="2:5" ht="15.75">
      <c r="B794" s="1" t="s">
        <v>2701</v>
      </c>
      <c r="C794" s="1" t="s">
        <v>2705</v>
      </c>
      <c r="D794" s="1" t="s">
        <v>2709</v>
      </c>
      <c r="E794" s="1">
        <v>36.3</v>
      </c>
    </row>
    <row r="795" spans="2:5" ht="15.75">
      <c r="B795" s="1" t="s">
        <v>2701</v>
      </c>
      <c r="C795" s="1" t="s">
        <v>1454</v>
      </c>
      <c r="D795" s="1" t="s">
        <v>2710</v>
      </c>
      <c r="E795" s="1">
        <v>36.3</v>
      </c>
    </row>
    <row r="796" spans="2:5" ht="15.75">
      <c r="B796" s="1" t="s">
        <v>2701</v>
      </c>
      <c r="C796" s="1" t="s">
        <v>692</v>
      </c>
      <c r="D796" s="1" t="s">
        <v>2283</v>
      </c>
      <c r="E796" s="1">
        <v>36.3</v>
      </c>
    </row>
    <row r="797" spans="2:5" ht="15.75">
      <c r="B797" s="1" t="s">
        <v>2701</v>
      </c>
      <c r="C797" s="1" t="s">
        <v>1469</v>
      </c>
      <c r="D797" s="1" t="s">
        <v>2711</v>
      </c>
      <c r="E797" s="1">
        <v>36.3</v>
      </c>
    </row>
    <row r="798" spans="2:5" ht="15.75">
      <c r="B798" s="1" t="s">
        <v>2701</v>
      </c>
      <c r="C798" s="1" t="s">
        <v>1378</v>
      </c>
      <c r="D798" s="1" t="s">
        <v>2712</v>
      </c>
      <c r="E798" s="1">
        <v>36.3</v>
      </c>
    </row>
    <row r="799" spans="2:5" ht="15.75">
      <c r="B799" s="1" t="s">
        <v>2701</v>
      </c>
      <c r="C799" s="1" t="s">
        <v>2706</v>
      </c>
      <c r="D799" s="1" t="s">
        <v>2713</v>
      </c>
      <c r="E799" s="1">
        <v>36.3</v>
      </c>
    </row>
    <row r="800" spans="2:5" ht="15.75">
      <c r="B800" s="1" t="s">
        <v>2701</v>
      </c>
      <c r="C800" s="1" t="s">
        <v>1081</v>
      </c>
      <c r="D800" s="1" t="s">
        <v>2714</v>
      </c>
      <c r="E800" s="1">
        <v>36.3</v>
      </c>
    </row>
    <row r="801" spans="2:5" ht="15.75">
      <c r="B801" s="1" t="s">
        <v>2707</v>
      </c>
      <c r="C801" s="1" t="s">
        <v>2708</v>
      </c>
      <c r="D801" s="1" t="s">
        <v>2454</v>
      </c>
      <c r="E801" s="1">
        <v>36.2</v>
      </c>
    </row>
    <row r="802" spans="2:5" ht="15.75">
      <c r="B802" s="1" t="s">
        <v>2715</v>
      </c>
      <c r="C802" s="1" t="s">
        <v>659</v>
      </c>
      <c r="D802" s="1" t="s">
        <v>2716</v>
      </c>
      <c r="E802" s="1">
        <v>36.1</v>
      </c>
    </row>
    <row r="803" spans="2:5" ht="15.75">
      <c r="B803" s="1" t="s">
        <v>2715</v>
      </c>
      <c r="C803" s="1" t="s">
        <v>776</v>
      </c>
      <c r="D803" s="1" t="s">
        <v>2717</v>
      </c>
      <c r="E803" s="1">
        <v>36.1</v>
      </c>
    </row>
    <row r="804" spans="2:5" ht="15.75">
      <c r="B804" s="1" t="s">
        <v>2715</v>
      </c>
      <c r="C804" s="1" t="s">
        <v>2718</v>
      </c>
      <c r="D804" s="1" t="s">
        <v>2724</v>
      </c>
      <c r="E804" s="1">
        <v>36.1</v>
      </c>
    </row>
    <row r="805" spans="2:5" ht="15.75">
      <c r="B805" s="1" t="s">
        <v>2725</v>
      </c>
      <c r="C805" s="1" t="s">
        <v>1729</v>
      </c>
      <c r="D805" s="1" t="s">
        <v>2726</v>
      </c>
      <c r="E805" s="1">
        <v>36</v>
      </c>
    </row>
    <row r="806" spans="2:5" ht="15.75">
      <c r="B806" s="1" t="s">
        <v>2725</v>
      </c>
      <c r="C806" s="1" t="s">
        <v>2719</v>
      </c>
      <c r="D806" s="1" t="s">
        <v>2727</v>
      </c>
      <c r="E806" s="1">
        <v>36</v>
      </c>
    </row>
    <row r="807" spans="2:5" ht="15.75">
      <c r="B807" s="1" t="s">
        <v>2725</v>
      </c>
      <c r="C807" s="1" t="s">
        <v>1317</v>
      </c>
      <c r="D807" s="1" t="s">
        <v>2728</v>
      </c>
      <c r="E807" s="1">
        <v>36</v>
      </c>
    </row>
    <row r="808" spans="2:5" ht="15.75">
      <c r="B808" s="1" t="s">
        <v>2720</v>
      </c>
      <c r="C808" s="1" t="s">
        <v>2070</v>
      </c>
      <c r="D808" s="1" t="s">
        <v>2341</v>
      </c>
      <c r="E808" s="1">
        <v>35.9</v>
      </c>
    </row>
    <row r="809" spans="2:5" ht="15.75">
      <c r="B809" s="1" t="s">
        <v>2729</v>
      </c>
      <c r="C809" s="1" t="s">
        <v>2721</v>
      </c>
      <c r="D809" s="1" t="s">
        <v>2730</v>
      </c>
      <c r="E809" s="1">
        <v>35.8</v>
      </c>
    </row>
    <row r="810" spans="2:5" ht="15.75">
      <c r="B810" s="1" t="s">
        <v>2729</v>
      </c>
      <c r="C810" s="1" t="s">
        <v>2019</v>
      </c>
      <c r="D810" s="1" t="s">
        <v>2731</v>
      </c>
      <c r="E810" s="1">
        <v>35.8</v>
      </c>
    </row>
    <row r="811" spans="2:5" ht="15.75">
      <c r="B811" s="1" t="s">
        <v>2732</v>
      </c>
      <c r="C811" s="1" t="s">
        <v>2020</v>
      </c>
      <c r="D811" s="1" t="s">
        <v>2733</v>
      </c>
      <c r="E811" s="1">
        <v>35.7</v>
      </c>
    </row>
    <row r="812" spans="2:5" ht="15.75">
      <c r="B812" s="1" t="s">
        <v>2732</v>
      </c>
      <c r="C812" s="1" t="s">
        <v>1503</v>
      </c>
      <c r="D812" s="1" t="s">
        <v>2734</v>
      </c>
      <c r="E812" s="1">
        <v>35.7</v>
      </c>
    </row>
    <row r="813" spans="2:5" ht="15.75">
      <c r="B813" s="1" t="s">
        <v>2722</v>
      </c>
      <c r="C813" s="1" t="s">
        <v>2723</v>
      </c>
      <c r="D813" s="1" t="s">
        <v>2735</v>
      </c>
      <c r="E813" s="1">
        <v>35.6</v>
      </c>
    </row>
    <row r="814" spans="2:5" ht="15.75">
      <c r="B814" s="1" t="s">
        <v>2740</v>
      </c>
      <c r="C814" s="1" t="s">
        <v>1437</v>
      </c>
      <c r="D814" s="1" t="s">
        <v>2741</v>
      </c>
      <c r="E814" s="1">
        <v>35.5</v>
      </c>
    </row>
    <row r="815" spans="2:5" ht="15.75">
      <c r="B815" s="1" t="s">
        <v>2740</v>
      </c>
      <c r="C815" s="1" t="s">
        <v>833</v>
      </c>
      <c r="D815" s="1" t="s">
        <v>2742</v>
      </c>
      <c r="E815" s="1">
        <v>35.5</v>
      </c>
    </row>
    <row r="816" spans="2:5" ht="15.75">
      <c r="B816" s="1" t="s">
        <v>2740</v>
      </c>
      <c r="C816" s="1" t="s">
        <v>2736</v>
      </c>
      <c r="D816" s="1" t="s">
        <v>2743</v>
      </c>
      <c r="E816" s="1">
        <v>35.5</v>
      </c>
    </row>
    <row r="817" spans="2:5" ht="15.75">
      <c r="B817" s="1" t="s">
        <v>2744</v>
      </c>
      <c r="C817" s="1" t="s">
        <v>2095</v>
      </c>
      <c r="D817" s="1" t="s">
        <v>2745</v>
      </c>
      <c r="E817" s="1">
        <v>35.4</v>
      </c>
    </row>
    <row r="818" spans="2:5" ht="15.75">
      <c r="B818" s="1" t="s">
        <v>2744</v>
      </c>
      <c r="C818" s="1" t="s">
        <v>629</v>
      </c>
      <c r="D818" s="1" t="s">
        <v>2746</v>
      </c>
      <c r="E818" s="1">
        <v>35.4</v>
      </c>
    </row>
    <row r="819" spans="2:5" ht="15.75">
      <c r="B819" s="1" t="s">
        <v>2747</v>
      </c>
      <c r="C819" s="1" t="s">
        <v>621</v>
      </c>
      <c r="D819" s="1" t="s">
        <v>2274</v>
      </c>
      <c r="E819" s="1">
        <v>35.3</v>
      </c>
    </row>
    <row r="820" spans="2:5" ht="15.75">
      <c r="B820" s="1" t="s">
        <v>2747</v>
      </c>
      <c r="C820" s="1" t="s">
        <v>989</v>
      </c>
      <c r="D820" s="1" t="s">
        <v>2748</v>
      </c>
      <c r="E820" s="1">
        <v>35.3</v>
      </c>
    </row>
    <row r="821" spans="2:5" ht="15.75">
      <c r="B821" s="1" t="s">
        <v>2747</v>
      </c>
      <c r="C821" s="1" t="s">
        <v>2737</v>
      </c>
      <c r="D821" s="1" t="s">
        <v>2749</v>
      </c>
      <c r="E821" s="1">
        <v>35.3</v>
      </c>
    </row>
    <row r="822" spans="2:5" ht="15.75">
      <c r="B822" s="1" t="s">
        <v>2747</v>
      </c>
      <c r="C822" s="1" t="s">
        <v>2738</v>
      </c>
      <c r="D822" s="1" t="s">
        <v>2750</v>
      </c>
      <c r="E822" s="1">
        <v>35.3</v>
      </c>
    </row>
    <row r="823" spans="2:5" ht="15.75">
      <c r="B823" s="1" t="s">
        <v>2747</v>
      </c>
      <c r="C823" s="1" t="s">
        <v>2739</v>
      </c>
      <c r="D823" s="1" t="s">
        <v>2751</v>
      </c>
      <c r="E823" s="1">
        <v>35.3</v>
      </c>
    </row>
    <row r="824" spans="2:5" ht="15.75">
      <c r="B824" s="1" t="s">
        <v>2752</v>
      </c>
      <c r="C824" s="1" t="s">
        <v>2023</v>
      </c>
      <c r="D824" s="1" t="s">
        <v>2757</v>
      </c>
      <c r="E824" s="1">
        <v>35.2</v>
      </c>
    </row>
    <row r="825" spans="2:5" ht="15.75">
      <c r="B825" s="1" t="s">
        <v>2758</v>
      </c>
      <c r="C825" s="1" t="s">
        <v>2024</v>
      </c>
      <c r="D825" s="1" t="s">
        <v>2759</v>
      </c>
      <c r="E825" s="1">
        <v>35.1</v>
      </c>
    </row>
    <row r="826" spans="2:5" ht="15.75">
      <c r="B826" s="1" t="s">
        <v>2758</v>
      </c>
      <c r="C826" s="1" t="s">
        <v>988</v>
      </c>
      <c r="D826" s="1" t="s">
        <v>2760</v>
      </c>
      <c r="E826" s="1">
        <v>35.1</v>
      </c>
    </row>
    <row r="827" spans="2:5" ht="15.75">
      <c r="B827" s="1" t="s">
        <v>2758</v>
      </c>
      <c r="C827" s="1" t="s">
        <v>2753</v>
      </c>
      <c r="D827" s="1" t="s">
        <v>2356</v>
      </c>
      <c r="E827" s="1">
        <v>35.1</v>
      </c>
    </row>
    <row r="828" spans="2:5" ht="15.75">
      <c r="B828" s="1" t="s">
        <v>2758</v>
      </c>
      <c r="C828" s="1" t="s">
        <v>2122</v>
      </c>
      <c r="D828" s="1" t="s">
        <v>2761</v>
      </c>
      <c r="E828" s="1">
        <v>35.1</v>
      </c>
    </row>
    <row r="829" spans="2:5" ht="15.75">
      <c r="B829" s="1" t="s">
        <v>2762</v>
      </c>
      <c r="C829" s="1" t="s">
        <v>2754</v>
      </c>
      <c r="D829" s="1" t="s">
        <v>2763</v>
      </c>
      <c r="E829" s="1">
        <v>35</v>
      </c>
    </row>
    <row r="830" spans="2:5" ht="15.75">
      <c r="B830" s="1" t="s">
        <v>2762</v>
      </c>
      <c r="C830" s="1" t="s">
        <v>1696</v>
      </c>
      <c r="D830" s="1" t="s">
        <v>2764</v>
      </c>
      <c r="E830" s="1">
        <v>35</v>
      </c>
    </row>
    <row r="831" spans="2:5" ht="15.75">
      <c r="B831" s="1" t="s">
        <v>2762</v>
      </c>
      <c r="C831" s="1" t="s">
        <v>784</v>
      </c>
      <c r="D831" s="1" t="s">
        <v>2765</v>
      </c>
      <c r="E831" s="1">
        <v>35</v>
      </c>
    </row>
    <row r="832" spans="2:5" ht="15.75">
      <c r="B832" s="1" t="s">
        <v>2762</v>
      </c>
      <c r="C832" s="1" t="s">
        <v>2755</v>
      </c>
      <c r="D832" s="1" t="s">
        <v>2766</v>
      </c>
      <c r="E832" s="1">
        <v>35</v>
      </c>
    </row>
    <row r="833" spans="2:5" ht="15.75">
      <c r="B833" s="1" t="s">
        <v>2762</v>
      </c>
      <c r="C833" s="1" t="s">
        <v>2756</v>
      </c>
      <c r="D833" s="1" t="s">
        <v>2767</v>
      </c>
      <c r="E833" s="1">
        <v>35</v>
      </c>
    </row>
    <row r="834" spans="2:5" ht="15.75">
      <c r="B834" s="1" t="s">
        <v>2774</v>
      </c>
      <c r="C834" s="1" t="s">
        <v>1495</v>
      </c>
      <c r="D834" s="1" t="s">
        <v>2775</v>
      </c>
      <c r="E834" s="1">
        <v>34.9</v>
      </c>
    </row>
    <row r="835" spans="2:5" ht="15.75">
      <c r="B835" s="1" t="s">
        <v>2774</v>
      </c>
      <c r="C835" s="1" t="s">
        <v>2768</v>
      </c>
      <c r="D835" s="1" t="s">
        <v>2776</v>
      </c>
      <c r="E835" s="1">
        <v>34.9</v>
      </c>
    </row>
    <row r="836" spans="2:5" ht="15.75">
      <c r="B836" s="1" t="s">
        <v>2774</v>
      </c>
      <c r="C836" s="1" t="s">
        <v>2769</v>
      </c>
      <c r="D836" s="1" t="s">
        <v>2777</v>
      </c>
      <c r="E836" s="1">
        <v>34.9</v>
      </c>
    </row>
    <row r="837" spans="2:5" ht="15.75">
      <c r="B837" s="1" t="s">
        <v>2778</v>
      </c>
      <c r="C837" s="1" t="s">
        <v>2770</v>
      </c>
      <c r="D837" s="1" t="s">
        <v>2779</v>
      </c>
      <c r="E837" s="1">
        <v>34.8</v>
      </c>
    </row>
    <row r="838" spans="2:5" ht="15.75">
      <c r="B838" s="1" t="s">
        <v>2778</v>
      </c>
      <c r="C838" s="1" t="s">
        <v>1395</v>
      </c>
      <c r="D838" s="1" t="s">
        <v>2780</v>
      </c>
      <c r="E838" s="1">
        <v>34.8</v>
      </c>
    </row>
    <row r="839" spans="2:5" ht="15.75">
      <c r="B839" s="1" t="s">
        <v>2778</v>
      </c>
      <c r="C839" s="1" t="s">
        <v>2083</v>
      </c>
      <c r="D839" s="1" t="s">
        <v>2781</v>
      </c>
      <c r="E839" s="1">
        <v>34.8</v>
      </c>
    </row>
    <row r="840" spans="2:5" ht="15.75">
      <c r="B840" s="1" t="s">
        <v>2782</v>
      </c>
      <c r="C840" s="1" t="s">
        <v>2771</v>
      </c>
      <c r="D840" s="1" t="s">
        <v>2783</v>
      </c>
      <c r="E840" s="1">
        <v>34.7</v>
      </c>
    </row>
    <row r="841" spans="2:5" ht="15.75">
      <c r="B841" s="1" t="s">
        <v>2782</v>
      </c>
      <c r="C841" s="1" t="s">
        <v>2772</v>
      </c>
      <c r="D841" s="1" t="s">
        <v>2341</v>
      </c>
      <c r="E841" s="1">
        <v>34.7</v>
      </c>
    </row>
    <row r="842" spans="2:5" ht="15.75">
      <c r="B842" s="1" t="s">
        <v>2782</v>
      </c>
      <c r="C842" s="1" t="s">
        <v>889</v>
      </c>
      <c r="D842" s="1" t="s">
        <v>2784</v>
      </c>
      <c r="E842" s="1">
        <v>34.7</v>
      </c>
    </row>
    <row r="843" spans="2:5" ht="15.75">
      <c r="B843" s="1" t="s">
        <v>2782</v>
      </c>
      <c r="C843" s="1" t="s">
        <v>2773</v>
      </c>
      <c r="D843" s="1" t="s">
        <v>2785</v>
      </c>
      <c r="E843" s="1">
        <v>34.7</v>
      </c>
    </row>
    <row r="844" spans="2:5" ht="15.75">
      <c r="B844" s="1" t="s">
        <v>2782</v>
      </c>
      <c r="C844" s="1" t="s">
        <v>2231</v>
      </c>
      <c r="D844" s="1" t="s">
        <v>2789</v>
      </c>
      <c r="E844" s="1">
        <v>34.7</v>
      </c>
    </row>
    <row r="845" spans="2:5" ht="15.75">
      <c r="B845" s="1" t="s">
        <v>2782</v>
      </c>
      <c r="C845" s="1" t="s">
        <v>1653</v>
      </c>
      <c r="D845" s="1" t="s">
        <v>2603</v>
      </c>
      <c r="E845" s="1">
        <v>34.7</v>
      </c>
    </row>
    <row r="846" spans="2:5" ht="15.75">
      <c r="B846" s="1" t="s">
        <v>2790</v>
      </c>
      <c r="C846" s="1" t="s">
        <v>2786</v>
      </c>
      <c r="D846" s="1" t="s">
        <v>2283</v>
      </c>
      <c r="E846" s="1">
        <v>34.6</v>
      </c>
    </row>
    <row r="847" spans="2:5" ht="15.75">
      <c r="B847" s="1" t="s">
        <v>2790</v>
      </c>
      <c r="C847" s="1" t="s">
        <v>1710</v>
      </c>
      <c r="D847" s="1" t="s">
        <v>2791</v>
      </c>
      <c r="E847" s="1">
        <v>34.6</v>
      </c>
    </row>
    <row r="848" spans="2:5" ht="15.75">
      <c r="B848" s="1" t="s">
        <v>2787</v>
      </c>
      <c r="C848" s="1" t="s">
        <v>457</v>
      </c>
      <c r="D848" s="1" t="s">
        <v>2792</v>
      </c>
      <c r="E848" s="1">
        <v>34.5</v>
      </c>
    </row>
    <row r="849" spans="2:5" ht="15.75">
      <c r="B849" s="1" t="s">
        <v>2788</v>
      </c>
      <c r="C849" s="1" t="s">
        <v>1001</v>
      </c>
      <c r="D849" s="1" t="s">
        <v>2793</v>
      </c>
      <c r="E849" s="1">
        <v>34.4</v>
      </c>
    </row>
    <row r="850" spans="2:5" ht="15.75">
      <c r="B850" s="1" t="s">
        <v>2794</v>
      </c>
      <c r="C850" s="1" t="s">
        <v>864</v>
      </c>
      <c r="D850" s="1" t="s">
        <v>2393</v>
      </c>
      <c r="E850" s="1">
        <v>34.3</v>
      </c>
    </row>
    <row r="851" spans="2:5" ht="15.75">
      <c r="B851" s="1" t="s">
        <v>2794</v>
      </c>
      <c r="C851" s="1" t="s">
        <v>766</v>
      </c>
      <c r="D851" s="1" t="s">
        <v>2795</v>
      </c>
      <c r="E851" s="1">
        <v>34.3</v>
      </c>
    </row>
    <row r="852" spans="2:5" ht="15.75">
      <c r="B852" s="1" t="s">
        <v>2794</v>
      </c>
      <c r="C852" s="1" t="s">
        <v>1440</v>
      </c>
      <c r="D852" s="1" t="s">
        <v>2796</v>
      </c>
      <c r="E852" s="1">
        <v>34.3</v>
      </c>
    </row>
    <row r="853" spans="2:5" ht="15.75">
      <c r="B853" s="1" t="s">
        <v>2794</v>
      </c>
      <c r="C853" s="1" t="s">
        <v>2046</v>
      </c>
      <c r="D853" s="1" t="s">
        <v>2797</v>
      </c>
      <c r="E853" s="1">
        <v>34.3</v>
      </c>
    </row>
    <row r="854" spans="2:5" ht="15.75">
      <c r="B854" s="1" t="s">
        <v>2802</v>
      </c>
      <c r="C854" s="1" t="s">
        <v>537</v>
      </c>
      <c r="D854" s="1" t="s">
        <v>2803</v>
      </c>
      <c r="E854" s="1">
        <v>34.2</v>
      </c>
    </row>
    <row r="855" spans="2:5" ht="15.75">
      <c r="B855" s="1" t="s">
        <v>2802</v>
      </c>
      <c r="C855" s="1" t="s">
        <v>2798</v>
      </c>
      <c r="D855" s="1" t="s">
        <v>2545</v>
      </c>
      <c r="E855" s="1">
        <v>34.2</v>
      </c>
    </row>
    <row r="856" spans="2:5" ht="15.75">
      <c r="B856" s="1" t="s">
        <v>2804</v>
      </c>
      <c r="C856" s="1" t="s">
        <v>923</v>
      </c>
      <c r="D856" s="1" t="s">
        <v>2805</v>
      </c>
      <c r="E856" s="1">
        <v>34.1</v>
      </c>
    </row>
    <row r="857" spans="2:5" ht="15.75">
      <c r="B857" s="1" t="s">
        <v>2804</v>
      </c>
      <c r="C857" s="1" t="s">
        <v>2799</v>
      </c>
      <c r="D857" s="1" t="s">
        <v>2531</v>
      </c>
      <c r="E857" s="1">
        <v>34.1</v>
      </c>
    </row>
    <row r="858" spans="2:5" ht="15.75">
      <c r="B858" s="1" t="s">
        <v>2804</v>
      </c>
      <c r="C858" s="1" t="s">
        <v>2103</v>
      </c>
      <c r="D858" s="1" t="s">
        <v>2806</v>
      </c>
      <c r="E858" s="1">
        <v>34.1</v>
      </c>
    </row>
    <row r="859" spans="2:5" ht="15.75">
      <c r="B859" s="1" t="s">
        <v>2804</v>
      </c>
      <c r="C859" s="1" t="s">
        <v>1046</v>
      </c>
      <c r="D859" s="1" t="s">
        <v>2807</v>
      </c>
      <c r="E859" s="1">
        <v>34.1</v>
      </c>
    </row>
    <row r="860" spans="2:5" ht="15.75">
      <c r="B860" s="1" t="s">
        <v>2800</v>
      </c>
      <c r="C860" s="1" t="s">
        <v>1393</v>
      </c>
      <c r="D860" s="1" t="s">
        <v>2569</v>
      </c>
      <c r="E860" s="1">
        <v>34</v>
      </c>
    </row>
    <row r="861" spans="2:5" ht="15.75">
      <c r="B861" s="1" t="s">
        <v>2808</v>
      </c>
      <c r="C861" s="1" t="s">
        <v>1719</v>
      </c>
      <c r="D861" s="1" t="s">
        <v>2315</v>
      </c>
      <c r="E861" s="1">
        <v>33.9</v>
      </c>
    </row>
    <row r="862" spans="2:5" ht="15.75">
      <c r="B862" s="1" t="s">
        <v>2808</v>
      </c>
      <c r="C862" s="1" t="s">
        <v>1312</v>
      </c>
      <c r="D862" s="1" t="s">
        <v>2809</v>
      </c>
      <c r="E862" s="1">
        <v>33.9</v>
      </c>
    </row>
    <row r="863" spans="2:5" ht="15.75">
      <c r="B863" s="1" t="s">
        <v>2808</v>
      </c>
      <c r="C863" s="1" t="s">
        <v>2801</v>
      </c>
      <c r="D863" s="1" t="s">
        <v>2810</v>
      </c>
      <c r="E863" s="1">
        <v>33.9</v>
      </c>
    </row>
    <row r="864" spans="2:5" ht="15.75">
      <c r="B864" s="1" t="s">
        <v>2815</v>
      </c>
      <c r="C864" s="1" t="s">
        <v>639</v>
      </c>
      <c r="D864" s="1" t="s">
        <v>2816</v>
      </c>
      <c r="E864" s="1">
        <v>33.8</v>
      </c>
    </row>
    <row r="865" spans="2:5" ht="15.75">
      <c r="B865" s="1" t="s">
        <v>2815</v>
      </c>
      <c r="C865" s="1" t="s">
        <v>1655</v>
      </c>
      <c r="D865" s="1" t="s">
        <v>2454</v>
      </c>
      <c r="E865" s="1">
        <v>33.8</v>
      </c>
    </row>
    <row r="866" spans="2:5" ht="15.75">
      <c r="B866" s="1" t="s">
        <v>2817</v>
      </c>
      <c r="C866" s="1" t="s">
        <v>2811</v>
      </c>
      <c r="D866" s="1" t="s">
        <v>2818</v>
      </c>
      <c r="E866" s="1">
        <v>33.7</v>
      </c>
    </row>
    <row r="867" spans="2:5" ht="15.75">
      <c r="B867" s="1" t="s">
        <v>2817</v>
      </c>
      <c r="C867" s="1" t="s">
        <v>1792</v>
      </c>
      <c r="D867" s="1" t="s">
        <v>2819</v>
      </c>
      <c r="E867" s="1">
        <v>33.7</v>
      </c>
    </row>
    <row r="868" spans="2:5" ht="15.75">
      <c r="B868" s="1" t="s">
        <v>2817</v>
      </c>
      <c r="C868" s="1" t="s">
        <v>2812</v>
      </c>
      <c r="D868" s="1" t="s">
        <v>2820</v>
      </c>
      <c r="E868" s="1">
        <v>33.7</v>
      </c>
    </row>
    <row r="869" spans="2:5" ht="15.75">
      <c r="B869" s="1" t="s">
        <v>2817</v>
      </c>
      <c r="C869" s="1" t="s">
        <v>1833</v>
      </c>
      <c r="D869" s="1" t="s">
        <v>2351</v>
      </c>
      <c r="E869" s="1">
        <v>33.7</v>
      </c>
    </row>
    <row r="870" spans="2:5" ht="15.75">
      <c r="B870" s="1" t="s">
        <v>2817</v>
      </c>
      <c r="C870" s="1" t="s">
        <v>2218</v>
      </c>
      <c r="D870" s="1" t="s">
        <v>2821</v>
      </c>
      <c r="E870" s="1">
        <v>33.7</v>
      </c>
    </row>
    <row r="871" spans="2:5" ht="15.75">
      <c r="B871" s="1" t="s">
        <v>2817</v>
      </c>
      <c r="C871" s="1" t="s">
        <v>2813</v>
      </c>
      <c r="D871" s="1" t="s">
        <v>2822</v>
      </c>
      <c r="E871" s="1">
        <v>33.7</v>
      </c>
    </row>
    <row r="872" spans="2:5" ht="15.75">
      <c r="B872" s="1" t="s">
        <v>2817</v>
      </c>
      <c r="C872" s="1" t="s">
        <v>2814</v>
      </c>
      <c r="D872" s="1" t="s">
        <v>2823</v>
      </c>
      <c r="E872" s="1">
        <v>33.7</v>
      </c>
    </row>
    <row r="873" spans="2:5" ht="15.75">
      <c r="B873" s="1" t="s">
        <v>2817</v>
      </c>
      <c r="C873" s="1" t="s">
        <v>1549</v>
      </c>
      <c r="D873" s="1" t="s">
        <v>2824</v>
      </c>
      <c r="E873" s="1">
        <v>33.7</v>
      </c>
    </row>
    <row r="874" spans="2:5" ht="15.75">
      <c r="B874" s="1" t="s">
        <v>2817</v>
      </c>
      <c r="C874" s="1" t="s">
        <v>2128</v>
      </c>
      <c r="D874" s="1" t="s">
        <v>2830</v>
      </c>
      <c r="E874" s="1">
        <v>33.7</v>
      </c>
    </row>
    <row r="875" spans="2:5" ht="15.75">
      <c r="B875" s="1" t="s">
        <v>2831</v>
      </c>
      <c r="C875" s="1" t="s">
        <v>2825</v>
      </c>
      <c r="D875" s="1" t="s">
        <v>2832</v>
      </c>
      <c r="E875" s="1">
        <v>33.5</v>
      </c>
    </row>
    <row r="876" spans="2:5" ht="15.75">
      <c r="B876" s="1" t="s">
        <v>2831</v>
      </c>
      <c r="C876" s="1" t="s">
        <v>1052</v>
      </c>
      <c r="D876" s="1" t="s">
        <v>2833</v>
      </c>
      <c r="E876" s="1">
        <v>33.5</v>
      </c>
    </row>
    <row r="877" spans="2:5" ht="15.75">
      <c r="B877" s="1" t="s">
        <v>2831</v>
      </c>
      <c r="C877" s="1" t="s">
        <v>2826</v>
      </c>
      <c r="D877" s="1" t="s">
        <v>2834</v>
      </c>
      <c r="E877" s="1">
        <v>33.5</v>
      </c>
    </row>
    <row r="878" spans="2:5" ht="15.75">
      <c r="B878" s="1" t="s">
        <v>2831</v>
      </c>
      <c r="C878" s="1" t="s">
        <v>1511</v>
      </c>
      <c r="D878" s="1" t="s">
        <v>2835</v>
      </c>
      <c r="E878" s="1">
        <v>33.5</v>
      </c>
    </row>
    <row r="879" spans="2:5" ht="15.75">
      <c r="B879" s="1" t="s">
        <v>2836</v>
      </c>
      <c r="C879" s="1" t="s">
        <v>2827</v>
      </c>
      <c r="D879" s="1" t="s">
        <v>2837</v>
      </c>
      <c r="E879" s="1">
        <v>33.4</v>
      </c>
    </row>
    <row r="880" spans="2:5" ht="15.75">
      <c r="B880" s="1" t="s">
        <v>2836</v>
      </c>
      <c r="C880" s="1" t="s">
        <v>1230</v>
      </c>
      <c r="D880" s="1" t="s">
        <v>2288</v>
      </c>
      <c r="E880" s="1">
        <v>33.4</v>
      </c>
    </row>
    <row r="881" spans="2:5" ht="15.75">
      <c r="B881" s="1" t="s">
        <v>2836</v>
      </c>
      <c r="C881" s="1" t="s">
        <v>2828</v>
      </c>
      <c r="D881" s="1" t="s">
        <v>2838</v>
      </c>
      <c r="E881" s="1">
        <v>33.4</v>
      </c>
    </row>
    <row r="882" spans="2:5" ht="15.75">
      <c r="B882" s="1" t="s">
        <v>2836</v>
      </c>
      <c r="C882" s="1" t="s">
        <v>1575</v>
      </c>
      <c r="D882" s="1" t="s">
        <v>2839</v>
      </c>
      <c r="E882" s="1">
        <v>33.4</v>
      </c>
    </row>
    <row r="883" spans="2:5" ht="15.75">
      <c r="B883" s="1" t="s">
        <v>2840</v>
      </c>
      <c r="C883" s="1" t="s">
        <v>2829</v>
      </c>
      <c r="D883" s="1" t="s">
        <v>2454</v>
      </c>
      <c r="E883" s="1">
        <v>33.3</v>
      </c>
    </row>
    <row r="884" spans="2:5" ht="15.75">
      <c r="B884" s="1" t="s">
        <v>2840</v>
      </c>
      <c r="C884" s="1" t="s">
        <v>2841</v>
      </c>
      <c r="D884" s="1" t="s">
        <v>2846</v>
      </c>
      <c r="E884" s="1">
        <v>33.3</v>
      </c>
    </row>
    <row r="885" spans="2:5" ht="15.75">
      <c r="B885" s="1" t="s">
        <v>2840</v>
      </c>
      <c r="C885" s="1" t="s">
        <v>2100</v>
      </c>
      <c r="D885" s="1" t="s">
        <v>2545</v>
      </c>
      <c r="E885" s="1">
        <v>33.3</v>
      </c>
    </row>
    <row r="886" spans="2:5" ht="15.75">
      <c r="B886" s="1" t="s">
        <v>2840</v>
      </c>
      <c r="C886" s="1" t="s">
        <v>2842</v>
      </c>
      <c r="D886" s="1" t="s">
        <v>2847</v>
      </c>
      <c r="E886" s="1">
        <v>33.3</v>
      </c>
    </row>
    <row r="887" spans="2:5" ht="15.75">
      <c r="B887" s="1" t="s">
        <v>2840</v>
      </c>
      <c r="C887" s="1" t="s">
        <v>719</v>
      </c>
      <c r="D887" s="1" t="s">
        <v>2848</v>
      </c>
      <c r="E887" s="1">
        <v>33.3</v>
      </c>
    </row>
    <row r="888" spans="2:5" ht="15.75">
      <c r="B888" s="1" t="s">
        <v>2840</v>
      </c>
      <c r="C888" s="1" t="s">
        <v>2843</v>
      </c>
      <c r="D888" s="1" t="s">
        <v>2849</v>
      </c>
      <c r="E888" s="1">
        <v>33.3</v>
      </c>
    </row>
    <row r="889" spans="2:5" ht="15.75">
      <c r="B889" s="1" t="s">
        <v>2850</v>
      </c>
      <c r="C889" s="1" t="s">
        <v>2136</v>
      </c>
      <c r="D889" s="1" t="s">
        <v>2393</v>
      </c>
      <c r="E889" s="1">
        <v>33.1</v>
      </c>
    </row>
    <row r="890" spans="2:5" ht="15.75">
      <c r="B890" s="1" t="s">
        <v>2850</v>
      </c>
      <c r="C890" s="1" t="s">
        <v>2844</v>
      </c>
      <c r="D890" s="1" t="s">
        <v>2851</v>
      </c>
      <c r="E890" s="1">
        <v>33.1</v>
      </c>
    </row>
    <row r="891" spans="2:5" ht="15.75">
      <c r="B891" s="1" t="s">
        <v>2850</v>
      </c>
      <c r="C891" s="1" t="s">
        <v>986</v>
      </c>
      <c r="D891" s="1" t="s">
        <v>2852</v>
      </c>
      <c r="E891" s="1">
        <v>33.1</v>
      </c>
    </row>
    <row r="892" spans="2:5" ht="15.75">
      <c r="B892" s="1" t="s">
        <v>2850</v>
      </c>
      <c r="C892" s="1" t="s">
        <v>2845</v>
      </c>
      <c r="D892" s="1" t="s">
        <v>2853</v>
      </c>
      <c r="E892" s="1">
        <v>33.1</v>
      </c>
    </row>
    <row r="893" spans="2:5" ht="15.75">
      <c r="B893" s="1" t="s">
        <v>2854</v>
      </c>
      <c r="C893" s="1" t="s">
        <v>761</v>
      </c>
      <c r="D893" s="1" t="s">
        <v>2855</v>
      </c>
      <c r="E893" s="1">
        <v>33</v>
      </c>
    </row>
    <row r="894" spans="2:5" ht="15.75">
      <c r="B894" s="1" t="s">
        <v>2854</v>
      </c>
      <c r="C894" s="1" t="s">
        <v>2856</v>
      </c>
      <c r="D894" s="1" t="s">
        <v>2862</v>
      </c>
      <c r="E894" s="1">
        <v>33</v>
      </c>
    </row>
    <row r="895" spans="2:5" ht="15.75">
      <c r="B895" s="1" t="s">
        <v>2854</v>
      </c>
      <c r="C895" s="1" t="s">
        <v>672</v>
      </c>
      <c r="D895" s="1" t="s">
        <v>2863</v>
      </c>
      <c r="E895" s="1">
        <v>33</v>
      </c>
    </row>
    <row r="896" spans="2:5" ht="15.75">
      <c r="B896" s="1" t="s">
        <v>2854</v>
      </c>
      <c r="C896" s="1" t="s">
        <v>2857</v>
      </c>
      <c r="D896" s="1" t="s">
        <v>2864</v>
      </c>
      <c r="E896" s="1">
        <v>33</v>
      </c>
    </row>
    <row r="897" spans="2:5" ht="15.75">
      <c r="B897" s="1" t="s">
        <v>2865</v>
      </c>
      <c r="C897" s="1" t="s">
        <v>2858</v>
      </c>
      <c r="D897" s="1" t="s">
        <v>2516</v>
      </c>
      <c r="E897" s="1">
        <v>32.9</v>
      </c>
    </row>
    <row r="898" spans="2:5" ht="15.75">
      <c r="B898" s="1" t="s">
        <v>2865</v>
      </c>
      <c r="C898" s="1" t="s">
        <v>622</v>
      </c>
      <c r="D898" s="1" t="s">
        <v>2866</v>
      </c>
      <c r="E898" s="1">
        <v>32.9</v>
      </c>
    </row>
    <row r="899" spans="2:5" ht="15.75">
      <c r="B899" s="1" t="s">
        <v>2865</v>
      </c>
      <c r="C899" s="1" t="s">
        <v>2859</v>
      </c>
      <c r="D899" s="1" t="s">
        <v>2867</v>
      </c>
      <c r="E899" s="1">
        <v>32.9</v>
      </c>
    </row>
    <row r="900" spans="2:5" ht="15.75">
      <c r="B900" s="1" t="s">
        <v>2865</v>
      </c>
      <c r="C900" s="1" t="s">
        <v>2230</v>
      </c>
      <c r="D900" s="1" t="s">
        <v>2868</v>
      </c>
      <c r="E900" s="1">
        <v>32.9</v>
      </c>
    </row>
    <row r="901" spans="2:5" ht="15.75">
      <c r="B901" s="1" t="s">
        <v>2869</v>
      </c>
      <c r="C901" s="1" t="s">
        <v>1588</v>
      </c>
      <c r="D901" s="1" t="s">
        <v>2870</v>
      </c>
      <c r="E901" s="1">
        <v>32.8</v>
      </c>
    </row>
    <row r="902" spans="2:5" ht="15.75">
      <c r="B902" s="1" t="s">
        <v>2869</v>
      </c>
      <c r="C902" s="1" t="s">
        <v>2860</v>
      </c>
      <c r="D902" s="1" t="s">
        <v>2871</v>
      </c>
      <c r="E902" s="1">
        <v>32.8</v>
      </c>
    </row>
    <row r="903" spans="2:5" ht="15.75">
      <c r="B903" s="1" t="s">
        <v>2869</v>
      </c>
      <c r="C903" s="1" t="s">
        <v>2861</v>
      </c>
      <c r="D903" s="1" t="s">
        <v>2872</v>
      </c>
      <c r="E903" s="1">
        <v>32.8</v>
      </c>
    </row>
    <row r="904" spans="2:5" ht="15.75">
      <c r="B904" s="1" t="s">
        <v>2869</v>
      </c>
      <c r="C904" s="1" t="s">
        <v>2239</v>
      </c>
      <c r="D904" s="1" t="s">
        <v>2882</v>
      </c>
      <c r="E904" s="1">
        <v>32.8</v>
      </c>
    </row>
    <row r="905" spans="2:5" ht="15.75">
      <c r="B905" s="1" t="s">
        <v>2873</v>
      </c>
      <c r="C905" s="1" t="s">
        <v>1277</v>
      </c>
      <c r="D905" s="1" t="s">
        <v>2883</v>
      </c>
      <c r="E905" s="1">
        <v>32.7</v>
      </c>
    </row>
    <row r="906" spans="2:5" ht="15.75">
      <c r="B906" s="1" t="s">
        <v>2874</v>
      </c>
      <c r="C906" s="1" t="s">
        <v>2875</v>
      </c>
      <c r="D906" s="1" t="s">
        <v>2884</v>
      </c>
      <c r="E906" s="1">
        <v>32.6</v>
      </c>
    </row>
    <row r="907" spans="2:5" ht="15.75">
      <c r="B907" s="1" t="s">
        <v>2876</v>
      </c>
      <c r="C907" s="1" t="s">
        <v>415</v>
      </c>
      <c r="D907" s="1" t="s">
        <v>2569</v>
      </c>
      <c r="E907" s="1">
        <v>32.5</v>
      </c>
    </row>
    <row r="908" spans="2:5" ht="15.75">
      <c r="B908" s="1" t="s">
        <v>2885</v>
      </c>
      <c r="C908" s="1" t="s">
        <v>2877</v>
      </c>
      <c r="D908" s="1" t="s">
        <v>2886</v>
      </c>
      <c r="E908" s="1">
        <v>32.4</v>
      </c>
    </row>
    <row r="909" spans="2:5" ht="15.75">
      <c r="B909" s="1" t="s">
        <v>2885</v>
      </c>
      <c r="C909" s="1" t="s">
        <v>2878</v>
      </c>
      <c r="D909" s="1" t="s">
        <v>2887</v>
      </c>
      <c r="E909" s="1">
        <v>32.4</v>
      </c>
    </row>
    <row r="910" spans="2:5" ht="15.75">
      <c r="B910" s="1" t="s">
        <v>2885</v>
      </c>
      <c r="C910" s="1" t="s">
        <v>2227</v>
      </c>
      <c r="D910" s="1" t="s">
        <v>2888</v>
      </c>
      <c r="E910" s="1">
        <v>32.4</v>
      </c>
    </row>
    <row r="911" spans="2:5" ht="15.75">
      <c r="B911" s="1" t="s">
        <v>2889</v>
      </c>
      <c r="C911" s="1" t="s">
        <v>2879</v>
      </c>
      <c r="D911" s="1" t="s">
        <v>2890</v>
      </c>
      <c r="E911" s="1">
        <v>32.3</v>
      </c>
    </row>
    <row r="912" spans="2:5" ht="15.75">
      <c r="B912" s="1" t="s">
        <v>2889</v>
      </c>
      <c r="C912" s="1" t="s">
        <v>2880</v>
      </c>
      <c r="D912" s="1" t="s">
        <v>2891</v>
      </c>
      <c r="E912" s="1">
        <v>32.3</v>
      </c>
    </row>
    <row r="913" spans="2:5" ht="15.75">
      <c r="B913" s="1" t="s">
        <v>2892</v>
      </c>
      <c r="C913" s="1" t="s">
        <v>2881</v>
      </c>
      <c r="D913" s="1" t="s">
        <v>2893</v>
      </c>
      <c r="E913" s="1">
        <v>32.2</v>
      </c>
    </row>
    <row r="914" spans="2:5" ht="15.75">
      <c r="B914" s="1" t="s">
        <v>2892</v>
      </c>
      <c r="C914" s="1" t="s">
        <v>1764</v>
      </c>
      <c r="D914" s="1" t="s">
        <v>2515</v>
      </c>
      <c r="E914" s="1">
        <v>32.2</v>
      </c>
    </row>
    <row r="915" spans="2:5" ht="15.75">
      <c r="B915" s="1" t="s">
        <v>2892</v>
      </c>
      <c r="C915" s="1" t="s">
        <v>2072</v>
      </c>
      <c r="D915" s="1" t="s">
        <v>2898</v>
      </c>
      <c r="E915" s="1">
        <v>32.2</v>
      </c>
    </row>
    <row r="916" spans="2:5" ht="15.75">
      <c r="B916" s="1" t="s">
        <v>2892</v>
      </c>
      <c r="C916" s="1" t="s">
        <v>2894</v>
      </c>
      <c r="D916" s="1" t="s">
        <v>2899</v>
      </c>
      <c r="E916" s="1">
        <v>32.2</v>
      </c>
    </row>
    <row r="917" spans="2:5" ht="15.75">
      <c r="B917" s="1" t="s">
        <v>2900</v>
      </c>
      <c r="C917" s="1" t="s">
        <v>633</v>
      </c>
      <c r="D917" s="1" t="s">
        <v>2901</v>
      </c>
      <c r="E917" s="1">
        <v>32.1</v>
      </c>
    </row>
    <row r="918" spans="2:5" ht="15.75">
      <c r="B918" s="1" t="s">
        <v>2900</v>
      </c>
      <c r="C918" s="1" t="s">
        <v>2895</v>
      </c>
      <c r="D918" s="1" t="s">
        <v>2902</v>
      </c>
      <c r="E918" s="1">
        <v>32.1</v>
      </c>
    </row>
    <row r="919" spans="2:5" ht="15.75">
      <c r="B919" s="1" t="s">
        <v>2900</v>
      </c>
      <c r="C919" s="1" t="s">
        <v>2896</v>
      </c>
      <c r="D919" s="1" t="s">
        <v>2903</v>
      </c>
      <c r="E919" s="1">
        <v>32.1</v>
      </c>
    </row>
    <row r="920" spans="2:5" ht="15.75">
      <c r="B920" s="1" t="s">
        <v>2904</v>
      </c>
      <c r="C920" s="1" t="s">
        <v>2897</v>
      </c>
      <c r="D920" s="1" t="s">
        <v>2266</v>
      </c>
      <c r="E920" s="1">
        <v>32</v>
      </c>
    </row>
    <row r="921" spans="2:5" ht="15.75">
      <c r="B921" s="1" t="s">
        <v>2904</v>
      </c>
      <c r="C921" s="1" t="s">
        <v>849</v>
      </c>
      <c r="D921" s="1" t="s">
        <v>2452</v>
      </c>
      <c r="E921" s="1">
        <v>32</v>
      </c>
    </row>
    <row r="922" spans="2:5" ht="15.75">
      <c r="B922" s="1" t="s">
        <v>2905</v>
      </c>
      <c r="C922" s="1" t="s">
        <v>816</v>
      </c>
      <c r="D922" s="1" t="s">
        <v>2777</v>
      </c>
      <c r="E922" s="1">
        <v>31.9</v>
      </c>
    </row>
    <row r="923" spans="2:5" ht="15.75">
      <c r="B923" s="1" t="s">
        <v>2905</v>
      </c>
      <c r="C923" s="1" t="s">
        <v>783</v>
      </c>
      <c r="D923" s="1" t="s">
        <v>2709</v>
      </c>
      <c r="E923" s="1">
        <v>31.9</v>
      </c>
    </row>
    <row r="924" spans="2:5" ht="15.75">
      <c r="B924" s="1" t="s">
        <v>2905</v>
      </c>
      <c r="C924" s="1" t="s">
        <v>1396</v>
      </c>
      <c r="D924" s="1" t="s">
        <v>2380</v>
      </c>
      <c r="E924" s="1">
        <v>31.9</v>
      </c>
    </row>
    <row r="925" spans="2:5" ht="15.75">
      <c r="B925" s="1" t="s">
        <v>2905</v>
      </c>
      <c r="C925" s="1" t="s">
        <v>2906</v>
      </c>
      <c r="D925" s="1" t="s">
        <v>2910</v>
      </c>
      <c r="E925" s="1">
        <v>31.9</v>
      </c>
    </row>
    <row r="926" spans="2:5" ht="15.75">
      <c r="B926" s="1" t="s">
        <v>2907</v>
      </c>
      <c r="C926" s="1" t="s">
        <v>1074</v>
      </c>
      <c r="D926" s="1" t="s">
        <v>2911</v>
      </c>
      <c r="E926" s="1">
        <v>31.8</v>
      </c>
    </row>
    <row r="927" spans="2:5" ht="15.75">
      <c r="B927" s="1" t="s">
        <v>2912</v>
      </c>
      <c r="C927" s="1" t="s">
        <v>2051</v>
      </c>
      <c r="D927" s="1" t="s">
        <v>2913</v>
      </c>
      <c r="E927" s="1">
        <v>31.7</v>
      </c>
    </row>
    <row r="928" spans="2:5" ht="15.75">
      <c r="B928" s="1" t="s">
        <v>2912</v>
      </c>
      <c r="C928" s="1" t="s">
        <v>1571</v>
      </c>
      <c r="D928" s="1" t="s">
        <v>2914</v>
      </c>
      <c r="E928" s="1">
        <v>31.7</v>
      </c>
    </row>
    <row r="929" spans="2:5" ht="15.75">
      <c r="B929" s="1" t="s">
        <v>2912</v>
      </c>
      <c r="C929" s="1" t="s">
        <v>2908</v>
      </c>
      <c r="D929" s="1" t="s">
        <v>2915</v>
      </c>
      <c r="E929" s="1">
        <v>31.7</v>
      </c>
    </row>
    <row r="930" spans="2:5" ht="15.75">
      <c r="B930" s="1" t="s">
        <v>2916</v>
      </c>
      <c r="C930" s="1" t="s">
        <v>1282</v>
      </c>
      <c r="D930" s="1" t="s">
        <v>2917</v>
      </c>
      <c r="E930" s="1">
        <v>31.6</v>
      </c>
    </row>
    <row r="931" spans="2:5" ht="15.75">
      <c r="B931" s="1" t="s">
        <v>2916</v>
      </c>
      <c r="C931" s="1" t="s">
        <v>652</v>
      </c>
      <c r="D931" s="1" t="s">
        <v>2918</v>
      </c>
      <c r="E931" s="1">
        <v>31.6</v>
      </c>
    </row>
    <row r="932" spans="2:5" ht="15.75">
      <c r="B932" s="1" t="s">
        <v>2916</v>
      </c>
      <c r="C932" s="1" t="s">
        <v>2160</v>
      </c>
      <c r="D932" s="1" t="s">
        <v>2919</v>
      </c>
      <c r="E932" s="1">
        <v>31.6</v>
      </c>
    </row>
    <row r="933" spans="2:5" ht="15.75">
      <c r="B933" s="1" t="s">
        <v>2916</v>
      </c>
      <c r="C933" s="1" t="s">
        <v>2909</v>
      </c>
      <c r="D933" s="1" t="s">
        <v>2920</v>
      </c>
      <c r="E933" s="1">
        <v>31.6</v>
      </c>
    </row>
    <row r="934" spans="2:5" ht="15.75">
      <c r="B934" s="1" t="s">
        <v>2916</v>
      </c>
      <c r="C934" s="1" t="s">
        <v>1008</v>
      </c>
      <c r="D934" s="1" t="s">
        <v>2929</v>
      </c>
      <c r="E934" s="1">
        <v>31.6</v>
      </c>
    </row>
    <row r="935" spans="2:5" ht="15.75">
      <c r="B935" s="1" t="s">
        <v>2916</v>
      </c>
      <c r="C935" s="1" t="s">
        <v>2921</v>
      </c>
      <c r="D935" s="1" t="s">
        <v>2930</v>
      </c>
      <c r="E935" s="1">
        <v>31.6</v>
      </c>
    </row>
    <row r="936" spans="2:5" ht="15.75">
      <c r="B936" s="1" t="s">
        <v>2922</v>
      </c>
      <c r="C936" s="1" t="s">
        <v>760</v>
      </c>
      <c r="D936" s="1" t="s">
        <v>2931</v>
      </c>
      <c r="E936" s="1">
        <v>31.5</v>
      </c>
    </row>
    <row r="937" spans="2:5" ht="15.75">
      <c r="B937" s="1" t="s">
        <v>2932</v>
      </c>
      <c r="C937" s="1" t="s">
        <v>967</v>
      </c>
      <c r="D937" s="1" t="s">
        <v>2933</v>
      </c>
      <c r="E937" s="1">
        <v>31.4</v>
      </c>
    </row>
    <row r="938" spans="2:5" ht="15.75">
      <c r="B938" s="1" t="s">
        <v>2932</v>
      </c>
      <c r="C938" s="1" t="s">
        <v>559</v>
      </c>
      <c r="D938" s="1" t="s">
        <v>2934</v>
      </c>
      <c r="E938" s="1">
        <v>31.4</v>
      </c>
    </row>
    <row r="939" spans="2:5" ht="15.75">
      <c r="B939" s="1" t="s">
        <v>2932</v>
      </c>
      <c r="C939" s="1" t="s">
        <v>2923</v>
      </c>
      <c r="D939" s="1" t="s">
        <v>2373</v>
      </c>
      <c r="E939" s="1">
        <v>31.4</v>
      </c>
    </row>
    <row r="940" spans="2:5" ht="15.75">
      <c r="B940" s="1" t="s">
        <v>2932</v>
      </c>
      <c r="C940" s="1" t="s">
        <v>2924</v>
      </c>
      <c r="D940" s="1" t="s">
        <v>2935</v>
      </c>
      <c r="E940" s="1">
        <v>31.4</v>
      </c>
    </row>
    <row r="941" spans="2:5" ht="15.75">
      <c r="B941" s="1" t="s">
        <v>2936</v>
      </c>
      <c r="C941" s="1" t="s">
        <v>2925</v>
      </c>
      <c r="D941" s="1" t="s">
        <v>2937</v>
      </c>
      <c r="E941" s="1">
        <v>31.3</v>
      </c>
    </row>
    <row r="942" spans="2:5" ht="15.75">
      <c r="B942" s="1" t="s">
        <v>2936</v>
      </c>
      <c r="C942" s="1" t="s">
        <v>2926</v>
      </c>
      <c r="D942" s="1" t="s">
        <v>2938</v>
      </c>
      <c r="E942" s="1">
        <v>31.3</v>
      </c>
    </row>
    <row r="943" spans="2:5" ht="15.75">
      <c r="B943" s="1" t="s">
        <v>2927</v>
      </c>
      <c r="C943" s="1" t="s">
        <v>2928</v>
      </c>
      <c r="D943" s="1" t="s">
        <v>2939</v>
      </c>
      <c r="E943" s="1">
        <v>31.2</v>
      </c>
    </row>
    <row r="944" spans="2:5" ht="15.75">
      <c r="B944" s="1" t="s">
        <v>2940</v>
      </c>
      <c r="C944" s="1" t="s">
        <v>1512</v>
      </c>
      <c r="D944" s="1" t="s">
        <v>2944</v>
      </c>
      <c r="E944" s="1">
        <v>31.1</v>
      </c>
    </row>
    <row r="945" spans="2:5" ht="15.75">
      <c r="B945" s="1" t="s">
        <v>2945</v>
      </c>
      <c r="C945" s="1" t="s">
        <v>2015</v>
      </c>
      <c r="D945" s="1" t="s">
        <v>2946</v>
      </c>
      <c r="E945" s="1">
        <v>31</v>
      </c>
    </row>
    <row r="946" spans="2:5" ht="15.75">
      <c r="B946" s="1" t="s">
        <v>2945</v>
      </c>
      <c r="C946" s="1" t="s">
        <v>2941</v>
      </c>
      <c r="D946" s="1" t="s">
        <v>2947</v>
      </c>
      <c r="E946" s="1">
        <v>31</v>
      </c>
    </row>
    <row r="947" spans="2:5" ht="15.75">
      <c r="B947" s="1" t="s">
        <v>2945</v>
      </c>
      <c r="C947" s="1" t="s">
        <v>2942</v>
      </c>
      <c r="D947" s="1" t="s">
        <v>2948</v>
      </c>
      <c r="E947" s="1">
        <v>31</v>
      </c>
    </row>
    <row r="948" spans="2:5" ht="15.75">
      <c r="B948" s="1" t="s">
        <v>2945</v>
      </c>
      <c r="C948" s="1" t="s">
        <v>2181</v>
      </c>
      <c r="D948" s="1" t="s">
        <v>2949</v>
      </c>
      <c r="E948" s="1">
        <v>31</v>
      </c>
    </row>
    <row r="949" spans="2:5" ht="15.75">
      <c r="B949" s="1" t="s">
        <v>2950</v>
      </c>
      <c r="C949" s="1" t="s">
        <v>2928</v>
      </c>
      <c r="D949" s="1" t="s">
        <v>2939</v>
      </c>
      <c r="E949" s="1">
        <v>31.2</v>
      </c>
    </row>
    <row r="950" spans="2:5" ht="15.75">
      <c r="B950" s="1" t="s">
        <v>2950</v>
      </c>
      <c r="C950" s="1" t="s">
        <v>815</v>
      </c>
      <c r="D950" s="1" t="s">
        <v>2951</v>
      </c>
      <c r="E950" s="1">
        <v>30.9</v>
      </c>
    </row>
    <row r="951" spans="2:5" ht="15.75">
      <c r="B951" s="1" t="s">
        <v>2950</v>
      </c>
      <c r="C951" s="1" t="s">
        <v>2943</v>
      </c>
      <c r="D951" s="1" t="s">
        <v>2952</v>
      </c>
      <c r="E951" s="1">
        <v>30.9</v>
      </c>
    </row>
    <row r="952" spans="2:5" ht="15.75">
      <c r="B952" s="1" t="s">
        <v>2950</v>
      </c>
      <c r="C952" s="1" t="s">
        <v>1829</v>
      </c>
      <c r="D952" s="1" t="s">
        <v>2953</v>
      </c>
      <c r="E952" s="1">
        <v>30.9</v>
      </c>
    </row>
    <row r="953" spans="2:5" ht="15.75">
      <c r="B953" s="1" t="s">
        <v>2954</v>
      </c>
      <c r="C953" s="1" t="s">
        <v>1344</v>
      </c>
      <c r="D953" s="1" t="s">
        <v>2784</v>
      </c>
      <c r="E953" s="1">
        <v>30.8</v>
      </c>
    </row>
    <row r="954" spans="2:5" ht="15.75">
      <c r="B954" s="1" t="s">
        <v>2954</v>
      </c>
      <c r="C954" s="1" t="s">
        <v>1007</v>
      </c>
      <c r="D954" s="1" t="s">
        <v>2956</v>
      </c>
      <c r="E954" s="1">
        <v>30.8</v>
      </c>
    </row>
    <row r="955" spans="2:5" ht="15.75">
      <c r="B955" s="1" t="s">
        <v>2954</v>
      </c>
      <c r="C955" s="1" t="s">
        <v>1037</v>
      </c>
      <c r="D955" s="1" t="s">
        <v>2356</v>
      </c>
      <c r="E955" s="1">
        <v>30.8</v>
      </c>
    </row>
    <row r="956" spans="2:5" ht="15.75">
      <c r="B956" s="1" t="s">
        <v>2957</v>
      </c>
      <c r="C956" s="1" t="s">
        <v>1555</v>
      </c>
      <c r="D956" s="1" t="s">
        <v>2545</v>
      </c>
      <c r="E956" s="1">
        <v>30.7</v>
      </c>
    </row>
    <row r="957" spans="2:5" ht="15.75">
      <c r="B957" s="1" t="s">
        <v>2957</v>
      </c>
      <c r="C957" s="1" t="s">
        <v>1848</v>
      </c>
      <c r="D957" s="1" t="s">
        <v>2784</v>
      </c>
      <c r="E957" s="1">
        <v>30.7</v>
      </c>
    </row>
    <row r="958" spans="2:5" ht="15.75">
      <c r="B958" s="1" t="s">
        <v>2958</v>
      </c>
      <c r="C958" s="1" t="s">
        <v>878</v>
      </c>
      <c r="D958" s="1" t="s">
        <v>2452</v>
      </c>
      <c r="E958" s="1">
        <v>30.6</v>
      </c>
    </row>
    <row r="959" spans="2:5" ht="15.75">
      <c r="B959" s="1" t="s">
        <v>2958</v>
      </c>
      <c r="C959" s="1" t="s">
        <v>2955</v>
      </c>
      <c r="D959" s="1" t="s">
        <v>2959</v>
      </c>
      <c r="E959" s="1">
        <v>30.6</v>
      </c>
    </row>
    <row r="960" spans="2:5" ht="15.75">
      <c r="B960" s="1" t="s">
        <v>2960</v>
      </c>
      <c r="C960" s="1" t="s">
        <v>957</v>
      </c>
      <c r="D960" s="1" t="s">
        <v>2339</v>
      </c>
      <c r="E960" s="1">
        <v>30.5</v>
      </c>
    </row>
    <row r="961" spans="2:5" ht="15.75">
      <c r="B961" s="1" t="s">
        <v>2960</v>
      </c>
      <c r="C961" s="1" t="s">
        <v>708</v>
      </c>
      <c r="D961" s="1" t="s">
        <v>2961</v>
      </c>
      <c r="E961" s="1">
        <v>30.5</v>
      </c>
    </row>
    <row r="962" spans="2:5" ht="15.75">
      <c r="B962" s="1" t="s">
        <v>2962</v>
      </c>
      <c r="C962" s="1" t="s">
        <v>2109</v>
      </c>
      <c r="D962" s="1" t="s">
        <v>2576</v>
      </c>
      <c r="E962" s="1">
        <v>30.4</v>
      </c>
    </row>
    <row r="963" spans="2:5" ht="15.75">
      <c r="B963" s="1" t="s">
        <v>2962</v>
      </c>
      <c r="C963" s="1" t="s">
        <v>543</v>
      </c>
      <c r="D963" s="1" t="s">
        <v>2283</v>
      </c>
      <c r="E963" s="1">
        <v>30.4</v>
      </c>
    </row>
    <row r="964" spans="2:5" ht="15.75">
      <c r="B964" s="1" t="s">
        <v>2970</v>
      </c>
      <c r="C964" s="1" t="s">
        <v>720</v>
      </c>
      <c r="D964" s="1" t="s">
        <v>2971</v>
      </c>
      <c r="E964" s="1">
        <v>30.3</v>
      </c>
    </row>
    <row r="965" spans="2:5" ht="15.75">
      <c r="B965" s="1" t="s">
        <v>2970</v>
      </c>
      <c r="C965" s="1" t="s">
        <v>1496</v>
      </c>
      <c r="D965" s="1" t="s">
        <v>2972</v>
      </c>
      <c r="E965" s="1">
        <v>30.3</v>
      </c>
    </row>
    <row r="966" spans="2:5" ht="15.75">
      <c r="B966" s="1" t="s">
        <v>2970</v>
      </c>
      <c r="C966" s="1" t="s">
        <v>2963</v>
      </c>
      <c r="D966" s="1" t="s">
        <v>2973</v>
      </c>
      <c r="E966" s="1">
        <v>30.3</v>
      </c>
    </row>
    <row r="967" spans="2:5" ht="15.75">
      <c r="B967" s="1" t="s">
        <v>2974</v>
      </c>
      <c r="C967" s="1" t="s">
        <v>2964</v>
      </c>
      <c r="D967" s="1" t="s">
        <v>2501</v>
      </c>
      <c r="E967" s="1">
        <v>30.2</v>
      </c>
    </row>
    <row r="968" spans="2:5" ht="15.75">
      <c r="B968" s="1" t="s">
        <v>2974</v>
      </c>
      <c r="C968" s="1" t="s">
        <v>2965</v>
      </c>
      <c r="D968" s="1" t="s">
        <v>2975</v>
      </c>
      <c r="E968" s="1">
        <v>30.2</v>
      </c>
    </row>
    <row r="969" spans="2:5" ht="15.75">
      <c r="B969" s="1" t="s">
        <v>2974</v>
      </c>
      <c r="C969" s="1" t="s">
        <v>2966</v>
      </c>
      <c r="D969" s="1" t="s">
        <v>2976</v>
      </c>
      <c r="E969" s="1">
        <v>30.2</v>
      </c>
    </row>
    <row r="970" spans="2:5" ht="15.75">
      <c r="B970" s="1" t="s">
        <v>2977</v>
      </c>
      <c r="C970" s="1" t="s">
        <v>2967</v>
      </c>
      <c r="D970" s="1" t="s">
        <v>2978</v>
      </c>
      <c r="E970" s="1">
        <v>30.1</v>
      </c>
    </row>
    <row r="971" spans="2:5" ht="15.75">
      <c r="B971" s="1" t="s">
        <v>2977</v>
      </c>
      <c r="C971" s="1" t="s">
        <v>471</v>
      </c>
      <c r="D971" s="1" t="s">
        <v>2979</v>
      </c>
      <c r="E971" s="1">
        <v>30.1</v>
      </c>
    </row>
    <row r="972" spans="2:5" ht="15.75">
      <c r="B972" s="1" t="s">
        <v>2977</v>
      </c>
      <c r="C972" s="1" t="s">
        <v>2968</v>
      </c>
      <c r="D972" s="1" t="s">
        <v>2980</v>
      </c>
      <c r="E972" s="1">
        <v>30.1</v>
      </c>
    </row>
    <row r="973" spans="2:5" ht="15.75">
      <c r="B973" s="1" t="s">
        <v>2981</v>
      </c>
      <c r="C973" s="1" t="s">
        <v>2969</v>
      </c>
      <c r="D973" s="1" t="s">
        <v>2982</v>
      </c>
      <c r="E973" s="1">
        <v>30</v>
      </c>
    </row>
    <row r="974" spans="2:5" ht="15.75">
      <c r="B974" s="1" t="s">
        <v>2981</v>
      </c>
      <c r="C974" s="1" t="s">
        <v>710</v>
      </c>
      <c r="D974" s="1" t="s">
        <v>2987</v>
      </c>
      <c r="E974" s="1">
        <v>30</v>
      </c>
    </row>
    <row r="975" spans="2:5" ht="15.75">
      <c r="B975" s="1" t="s">
        <v>2981</v>
      </c>
      <c r="C975" s="1" t="s">
        <v>2983</v>
      </c>
      <c r="D975" s="1" t="s">
        <v>2988</v>
      </c>
      <c r="E975" s="1">
        <v>30</v>
      </c>
    </row>
    <row r="976" spans="2:5" ht="15.75">
      <c r="B976" s="1" t="s">
        <v>2989</v>
      </c>
      <c r="C976" s="1" t="s">
        <v>2984</v>
      </c>
      <c r="D976" s="1" t="s">
        <v>2990</v>
      </c>
      <c r="E976" s="1">
        <v>29.9</v>
      </c>
    </row>
    <row r="977" spans="2:5" ht="15.75">
      <c r="B977" s="1" t="s">
        <v>2989</v>
      </c>
      <c r="C977" s="1" t="s">
        <v>2985</v>
      </c>
      <c r="D977" s="1" t="s">
        <v>2991</v>
      </c>
      <c r="E977" s="1">
        <v>29.9</v>
      </c>
    </row>
    <row r="978" spans="2:5" ht="15.75">
      <c r="B978" s="1" t="s">
        <v>2989</v>
      </c>
      <c r="C978" s="1" t="s">
        <v>567</v>
      </c>
      <c r="D978" s="1" t="s">
        <v>2992</v>
      </c>
      <c r="E978" s="1">
        <v>29.9</v>
      </c>
    </row>
    <row r="979" spans="2:5" ht="15.75">
      <c r="B979" s="1" t="s">
        <v>2993</v>
      </c>
      <c r="C979" s="1" t="s">
        <v>1600</v>
      </c>
      <c r="D979" s="1" t="s">
        <v>2994</v>
      </c>
      <c r="E979" s="1">
        <v>29.8</v>
      </c>
    </row>
    <row r="980" spans="2:5" ht="15.75">
      <c r="B980" s="1" t="s">
        <v>2993</v>
      </c>
      <c r="C980" s="1" t="s">
        <v>974</v>
      </c>
      <c r="D980" s="1" t="s">
        <v>2995</v>
      </c>
      <c r="E980" s="1">
        <v>29.8</v>
      </c>
    </row>
    <row r="981" spans="2:5" ht="15.75">
      <c r="B981" s="1" t="s">
        <v>2993</v>
      </c>
      <c r="C981" s="1" t="s">
        <v>2986</v>
      </c>
      <c r="D981" s="1" t="s">
        <v>2324</v>
      </c>
      <c r="E981" s="1">
        <v>29.8</v>
      </c>
    </row>
    <row r="982" spans="2:5" ht="15.75">
      <c r="B982" s="1" t="s">
        <v>2993</v>
      </c>
      <c r="C982" s="1" t="s">
        <v>1647</v>
      </c>
      <c r="D982" s="1" t="s">
        <v>2784</v>
      </c>
      <c r="E982" s="1">
        <v>29.8</v>
      </c>
    </row>
    <row r="983" spans="2:5" ht="15.75">
      <c r="B983" s="1" t="s">
        <v>2993</v>
      </c>
      <c r="C983" s="1" t="s">
        <v>1090</v>
      </c>
      <c r="D983" s="1" t="s">
        <v>2996</v>
      </c>
      <c r="E983" s="1">
        <v>29.8</v>
      </c>
    </row>
    <row r="984" spans="2:5" ht="15.75">
      <c r="B984" s="1" t="s">
        <v>3003</v>
      </c>
      <c r="C984" s="1" t="s">
        <v>2997</v>
      </c>
      <c r="D984" s="1" t="s">
        <v>3004</v>
      </c>
      <c r="E984" s="1">
        <v>29.7</v>
      </c>
    </row>
    <row r="985" spans="2:5" ht="15.75">
      <c r="B985" s="1" t="s">
        <v>3003</v>
      </c>
      <c r="C985" s="1" t="s">
        <v>2998</v>
      </c>
      <c r="D985" s="1" t="s">
        <v>3005</v>
      </c>
      <c r="E985" s="1">
        <v>29.7</v>
      </c>
    </row>
    <row r="986" spans="2:5" ht="15.75">
      <c r="B986" s="1" t="s">
        <v>3003</v>
      </c>
      <c r="C986" s="1" t="s">
        <v>2999</v>
      </c>
      <c r="D986" s="1" t="s">
        <v>3006</v>
      </c>
      <c r="E986" s="1">
        <v>29.7</v>
      </c>
    </row>
    <row r="987" spans="2:5" ht="15.75">
      <c r="B987" s="1" t="s">
        <v>3000</v>
      </c>
      <c r="C987" s="1" t="s">
        <v>2162</v>
      </c>
      <c r="D987" s="1" t="s">
        <v>2870</v>
      </c>
      <c r="E987" s="1">
        <v>29.6</v>
      </c>
    </row>
    <row r="988" spans="2:5" ht="15.75">
      <c r="B988" s="1" t="s">
        <v>3007</v>
      </c>
      <c r="C988" s="1" t="s">
        <v>914</v>
      </c>
      <c r="D988" s="1" t="s">
        <v>2609</v>
      </c>
      <c r="E988" s="1">
        <v>29.5</v>
      </c>
    </row>
    <row r="989" spans="2:5" ht="15.75">
      <c r="B989" s="1" t="s">
        <v>3007</v>
      </c>
      <c r="C989" s="1" t="s">
        <v>540</v>
      </c>
      <c r="D989" s="1" t="s">
        <v>2283</v>
      </c>
      <c r="E989" s="1">
        <v>29.5</v>
      </c>
    </row>
    <row r="990" spans="2:5" ht="15.75">
      <c r="B990" s="1" t="s">
        <v>3007</v>
      </c>
      <c r="C990" s="1" t="s">
        <v>2102</v>
      </c>
      <c r="D990" s="1" t="s">
        <v>3008</v>
      </c>
      <c r="E990" s="1">
        <v>29.5</v>
      </c>
    </row>
    <row r="991" spans="2:5" ht="15.75">
      <c r="B991" s="1" t="s">
        <v>3007</v>
      </c>
      <c r="C991" s="1" t="s">
        <v>3001</v>
      </c>
      <c r="D991" s="1" t="s">
        <v>3009</v>
      </c>
      <c r="E991" s="1">
        <v>29.5</v>
      </c>
    </row>
    <row r="992" spans="2:5" ht="15.75">
      <c r="B992" s="1" t="s">
        <v>3002</v>
      </c>
      <c r="C992" s="1" t="s">
        <v>1876</v>
      </c>
      <c r="D992" s="1" t="s">
        <v>3010</v>
      </c>
      <c r="E992" s="1">
        <v>29.4</v>
      </c>
    </row>
    <row r="993" spans="2:5" ht="15.75">
      <c r="B993" s="1" t="s">
        <v>3011</v>
      </c>
      <c r="C993" s="1" t="s">
        <v>763</v>
      </c>
      <c r="D993" s="1" t="s">
        <v>2291</v>
      </c>
      <c r="E993" s="1">
        <v>29.3</v>
      </c>
    </row>
    <row r="994" spans="2:5" ht="15.75">
      <c r="B994" s="1" t="s">
        <v>3011</v>
      </c>
      <c r="C994" s="1" t="s">
        <v>3012</v>
      </c>
      <c r="D994" s="1" t="s">
        <v>3017</v>
      </c>
      <c r="E994" s="1">
        <v>29.3</v>
      </c>
    </row>
    <row r="995" spans="2:5" ht="15.75">
      <c r="B995" s="1" t="s">
        <v>3018</v>
      </c>
      <c r="C995" s="1" t="s">
        <v>3013</v>
      </c>
      <c r="D995" s="1" t="s">
        <v>3019</v>
      </c>
      <c r="E995" s="1">
        <v>29.2</v>
      </c>
    </row>
    <row r="996" spans="2:5" ht="15.75">
      <c r="B996" s="1" t="s">
        <v>3018</v>
      </c>
      <c r="C996" s="1" t="s">
        <v>962</v>
      </c>
      <c r="D996" s="1" t="s">
        <v>3020</v>
      </c>
      <c r="E996" s="1">
        <v>29.2</v>
      </c>
    </row>
    <row r="997" spans="2:5" ht="15.75">
      <c r="B997" s="1" t="s">
        <v>3018</v>
      </c>
      <c r="C997" s="1" t="s">
        <v>807</v>
      </c>
      <c r="D997" s="1" t="s">
        <v>3021</v>
      </c>
      <c r="E997" s="1">
        <v>29.2</v>
      </c>
    </row>
    <row r="998" spans="2:5" ht="15.75">
      <c r="B998" s="1" t="s">
        <v>3022</v>
      </c>
      <c r="C998" s="1" t="s">
        <v>1591</v>
      </c>
      <c r="D998" s="1" t="s">
        <v>3023</v>
      </c>
      <c r="E998" s="1">
        <v>29.1</v>
      </c>
    </row>
    <row r="999" spans="2:5" ht="15.75">
      <c r="B999" s="1" t="s">
        <v>3022</v>
      </c>
      <c r="C999" s="1" t="s">
        <v>959</v>
      </c>
      <c r="D999" s="1" t="s">
        <v>3024</v>
      </c>
      <c r="E999" s="1">
        <v>29.1</v>
      </c>
    </row>
    <row r="1000" spans="2:5" ht="15.75">
      <c r="B1000" s="1" t="s">
        <v>3022</v>
      </c>
      <c r="C1000" s="1" t="s">
        <v>3014</v>
      </c>
      <c r="D1000" s="1" t="s">
        <v>3025</v>
      </c>
      <c r="E1000" s="1">
        <v>29.1</v>
      </c>
    </row>
    <row r="1001" spans="2:5" ht="15.75">
      <c r="B1001" s="1" t="s">
        <v>3022</v>
      </c>
      <c r="C1001" s="1" t="s">
        <v>1080</v>
      </c>
      <c r="D1001" s="1" t="s">
        <v>3026</v>
      </c>
      <c r="E1001" s="1">
        <v>29.1</v>
      </c>
    </row>
    <row r="1002" spans="2:5" ht="15.75">
      <c r="B1002" s="1" t="s">
        <v>3022</v>
      </c>
      <c r="C1002" s="1" t="s">
        <v>3015</v>
      </c>
      <c r="D1002" s="1" t="s">
        <v>3027</v>
      </c>
      <c r="E1002" s="1">
        <v>29.1</v>
      </c>
    </row>
    <row r="1003" spans="2:5" ht="15.75">
      <c r="B1003" s="1" t="s">
        <v>3022</v>
      </c>
      <c r="C1003" s="1" t="s">
        <v>3016</v>
      </c>
      <c r="D1003" s="1" t="s">
        <v>3028</v>
      </c>
      <c r="E1003" s="1">
        <v>29.1</v>
      </c>
    </row>
    <row r="1004" spans="2:5" ht="15.75">
      <c r="B1004" s="1" t="s">
        <v>3034</v>
      </c>
      <c r="C1004" s="1" t="s">
        <v>3029</v>
      </c>
      <c r="D1004" s="1" t="s">
        <v>2339</v>
      </c>
      <c r="E1004" s="1">
        <v>29</v>
      </c>
    </row>
    <row r="1005" spans="2:5" ht="15.75">
      <c r="B1005" s="1" t="s">
        <v>3034</v>
      </c>
      <c r="C1005" s="1" t="s">
        <v>2105</v>
      </c>
      <c r="D1005" s="1" t="s">
        <v>2402</v>
      </c>
      <c r="E1005" s="1">
        <v>29</v>
      </c>
    </row>
    <row r="1006" spans="2:5" ht="15.75">
      <c r="B1006" s="1" t="s">
        <v>3034</v>
      </c>
      <c r="C1006" s="1" t="s">
        <v>3030</v>
      </c>
      <c r="D1006" s="1" t="s">
        <v>2694</v>
      </c>
      <c r="E1006" s="1">
        <v>29</v>
      </c>
    </row>
    <row r="1007" spans="2:5" ht="15.75">
      <c r="B1007" s="1" t="s">
        <v>3031</v>
      </c>
      <c r="C1007" s="1" t="s">
        <v>3032</v>
      </c>
      <c r="D1007" s="1" t="s">
        <v>2982</v>
      </c>
      <c r="E1007" s="1">
        <v>28.9</v>
      </c>
    </row>
    <row r="1008" spans="2:5" ht="15.75">
      <c r="B1008" s="1" t="s">
        <v>3035</v>
      </c>
      <c r="C1008" s="1" t="s">
        <v>951</v>
      </c>
      <c r="D1008" s="1" t="s">
        <v>2531</v>
      </c>
      <c r="E1008" s="1">
        <v>28.8</v>
      </c>
    </row>
    <row r="1009" spans="2:5" ht="15.75">
      <c r="B1009" s="1" t="s">
        <v>3035</v>
      </c>
      <c r="C1009" s="1" t="s">
        <v>2098</v>
      </c>
      <c r="D1009" s="1" t="s">
        <v>2949</v>
      </c>
      <c r="E1009" s="1">
        <v>28.8</v>
      </c>
    </row>
    <row r="1010" spans="2:5" ht="15.75">
      <c r="B1010" s="1" t="s">
        <v>3035</v>
      </c>
      <c r="C1010" s="1" t="s">
        <v>1586</v>
      </c>
      <c r="D1010" s="1" t="s">
        <v>3036</v>
      </c>
      <c r="E1010" s="1">
        <v>28.8</v>
      </c>
    </row>
    <row r="1011" spans="2:5" ht="15.75">
      <c r="B1011" s="1" t="s">
        <v>3035</v>
      </c>
      <c r="C1011" s="1" t="s">
        <v>1452</v>
      </c>
      <c r="D1011" s="1" t="s">
        <v>2784</v>
      </c>
      <c r="E1011" s="1">
        <v>28.8</v>
      </c>
    </row>
    <row r="1012" spans="2:5" ht="15.75">
      <c r="B1012" s="1" t="s">
        <v>3035</v>
      </c>
      <c r="C1012" s="1" t="s">
        <v>977</v>
      </c>
      <c r="D1012" s="1" t="s">
        <v>3037</v>
      </c>
      <c r="E1012" s="1">
        <v>28.8</v>
      </c>
    </row>
    <row r="1013" spans="2:5" ht="15.75">
      <c r="B1013" s="1" t="s">
        <v>3038</v>
      </c>
      <c r="C1013" s="1" t="s">
        <v>3033</v>
      </c>
      <c r="D1013" s="1" t="s">
        <v>3039</v>
      </c>
      <c r="E1013" s="1">
        <v>28.7</v>
      </c>
    </row>
    <row r="1014" spans="2:5" ht="15.75">
      <c r="B1014" s="1" t="s">
        <v>3038</v>
      </c>
      <c r="C1014" s="1" t="s">
        <v>1595</v>
      </c>
      <c r="D1014" s="1" t="s">
        <v>3046</v>
      </c>
      <c r="E1014" s="1">
        <v>28.7</v>
      </c>
    </row>
    <row r="1015" spans="2:5" ht="15.75">
      <c r="B1015" s="1" t="s">
        <v>3038</v>
      </c>
      <c r="C1015" s="1" t="s">
        <v>3040</v>
      </c>
      <c r="D1015" s="1" t="s">
        <v>2324</v>
      </c>
      <c r="E1015" s="1">
        <v>28.7</v>
      </c>
    </row>
    <row r="1016" spans="2:5" ht="15.75">
      <c r="B1016" s="1" t="s">
        <v>3038</v>
      </c>
      <c r="C1016" s="1" t="s">
        <v>3041</v>
      </c>
      <c r="D1016" s="1" t="s">
        <v>2693</v>
      </c>
      <c r="E1016" s="1">
        <v>28.7</v>
      </c>
    </row>
    <row r="1017" spans="2:5" ht="15.75">
      <c r="B1017" s="1" t="s">
        <v>3047</v>
      </c>
      <c r="C1017" s="1" t="s">
        <v>3042</v>
      </c>
      <c r="D1017" s="1" t="s">
        <v>3048</v>
      </c>
      <c r="E1017" s="1">
        <v>28.6</v>
      </c>
    </row>
    <row r="1018" spans="2:5" ht="15.75">
      <c r="B1018" s="1" t="s">
        <v>3047</v>
      </c>
      <c r="C1018" s="1" t="s">
        <v>3043</v>
      </c>
      <c r="D1018" s="1" t="s">
        <v>3049</v>
      </c>
      <c r="E1018" s="1">
        <v>28.6</v>
      </c>
    </row>
    <row r="1019" spans="2:5" ht="15.75">
      <c r="B1019" s="1" t="s">
        <v>3047</v>
      </c>
      <c r="C1019" s="1" t="s">
        <v>3044</v>
      </c>
      <c r="D1019" s="1" t="s">
        <v>3050</v>
      </c>
      <c r="E1019" s="1">
        <v>28.6</v>
      </c>
    </row>
    <row r="1020" spans="2:5" ht="15.75">
      <c r="B1020" s="1" t="s">
        <v>3051</v>
      </c>
      <c r="C1020" s="1" t="s">
        <v>2208</v>
      </c>
      <c r="D1020" s="1" t="s">
        <v>2422</v>
      </c>
      <c r="E1020" s="1">
        <v>28.5</v>
      </c>
    </row>
    <row r="1021" spans="2:5" ht="15.75">
      <c r="B1021" s="1" t="s">
        <v>3051</v>
      </c>
      <c r="C1021" s="1" t="s">
        <v>3045</v>
      </c>
      <c r="D1021" s="1" t="s">
        <v>3052</v>
      </c>
      <c r="E1021" s="1">
        <v>28.5</v>
      </c>
    </row>
    <row r="1022" spans="2:5" ht="15.75">
      <c r="B1022" s="1" t="s">
        <v>3051</v>
      </c>
      <c r="C1022" s="1" t="s">
        <v>1845</v>
      </c>
      <c r="D1022" s="1" t="s">
        <v>3053</v>
      </c>
      <c r="E1022" s="1">
        <v>28.5</v>
      </c>
    </row>
    <row r="1023" spans="2:5" ht="15.75">
      <c r="B1023" s="1" t="s">
        <v>3054</v>
      </c>
      <c r="C1023" s="1" t="s">
        <v>2143</v>
      </c>
      <c r="D1023" s="1" t="s">
        <v>3055</v>
      </c>
      <c r="E1023" s="1">
        <v>28.4</v>
      </c>
    </row>
    <row r="1024" spans="2:5" ht="15.75">
      <c r="B1024" s="1" t="s">
        <v>3054</v>
      </c>
      <c r="C1024" s="1" t="s">
        <v>3056</v>
      </c>
      <c r="D1024" s="1" t="s">
        <v>3062</v>
      </c>
      <c r="E1024" s="1">
        <v>28.4</v>
      </c>
    </row>
    <row r="1025" spans="2:5" ht="15.75">
      <c r="B1025" s="1" t="s">
        <v>3057</v>
      </c>
      <c r="C1025" s="1" t="s">
        <v>2057</v>
      </c>
      <c r="D1025" s="1" t="s">
        <v>3063</v>
      </c>
      <c r="E1025" s="1">
        <v>28.3</v>
      </c>
    </row>
    <row r="1026" spans="2:5" ht="15.75">
      <c r="B1026" s="1" t="s">
        <v>3064</v>
      </c>
      <c r="C1026" s="1" t="s">
        <v>2193</v>
      </c>
      <c r="D1026" s="1" t="s">
        <v>3065</v>
      </c>
      <c r="E1026" s="1">
        <v>28.2</v>
      </c>
    </row>
    <row r="1027" spans="2:5" ht="15.75">
      <c r="B1027" s="1" t="s">
        <v>3064</v>
      </c>
      <c r="C1027" s="1" t="s">
        <v>1559</v>
      </c>
      <c r="D1027" s="1" t="s">
        <v>3066</v>
      </c>
      <c r="E1027" s="1">
        <v>28.2</v>
      </c>
    </row>
    <row r="1028" spans="2:5" ht="15.75">
      <c r="B1028" s="1" t="s">
        <v>3064</v>
      </c>
      <c r="C1028" s="1" t="s">
        <v>3058</v>
      </c>
      <c r="D1028" s="1" t="s">
        <v>3067</v>
      </c>
      <c r="E1028" s="1">
        <v>28.2</v>
      </c>
    </row>
    <row r="1029" spans="2:5" ht="15.75">
      <c r="B1029" s="1" t="s">
        <v>3064</v>
      </c>
      <c r="C1029" s="1" t="s">
        <v>3059</v>
      </c>
      <c r="D1029" s="1" t="s">
        <v>3068</v>
      </c>
      <c r="E1029" s="1">
        <v>28.2</v>
      </c>
    </row>
    <row r="1030" spans="2:5" ht="15.75">
      <c r="B1030" s="1" t="s">
        <v>3064</v>
      </c>
      <c r="C1030" s="1" t="s">
        <v>3060</v>
      </c>
      <c r="D1030" s="1" t="s">
        <v>3069</v>
      </c>
      <c r="E1030" s="1">
        <v>28.2</v>
      </c>
    </row>
    <row r="1031" spans="2:5" ht="15.75">
      <c r="B1031" s="1" t="s">
        <v>3070</v>
      </c>
      <c r="C1031" s="1" t="s">
        <v>3061</v>
      </c>
      <c r="D1031" s="1" t="s">
        <v>2577</v>
      </c>
      <c r="E1031" s="1">
        <v>28.1</v>
      </c>
    </row>
    <row r="1032" spans="2:5" ht="15.75">
      <c r="B1032" s="1" t="s">
        <v>3070</v>
      </c>
      <c r="C1032" s="1" t="s">
        <v>681</v>
      </c>
      <c r="D1032" s="1" t="s">
        <v>3071</v>
      </c>
      <c r="E1032" s="1">
        <v>28.1</v>
      </c>
    </row>
    <row r="1033" spans="2:5" ht="15.75">
      <c r="B1033" s="1" t="s">
        <v>3070</v>
      </c>
      <c r="C1033" s="1" t="s">
        <v>1614</v>
      </c>
      <c r="D1033" s="1" t="s">
        <v>3072</v>
      </c>
      <c r="E1033" s="1">
        <v>28.1</v>
      </c>
    </row>
    <row r="1034" spans="2:5" ht="15.75">
      <c r="B1034" s="1" t="s">
        <v>3070</v>
      </c>
      <c r="C1034" s="1" t="s">
        <v>3073</v>
      </c>
      <c r="D1034" s="1" t="s">
        <v>3081</v>
      </c>
      <c r="E1034" s="1">
        <v>28.1</v>
      </c>
    </row>
    <row r="1035" spans="2:5" ht="15.75">
      <c r="B1035" s="1" t="s">
        <v>3070</v>
      </c>
      <c r="C1035" s="1" t="s">
        <v>750</v>
      </c>
      <c r="D1035" s="1" t="s">
        <v>3082</v>
      </c>
      <c r="E1035" s="1">
        <v>28.1</v>
      </c>
    </row>
    <row r="1036" spans="2:5" ht="15.75">
      <c r="B1036" s="1" t="s">
        <v>3070</v>
      </c>
      <c r="C1036" s="1" t="s">
        <v>2229</v>
      </c>
      <c r="D1036" s="1" t="s">
        <v>3083</v>
      </c>
      <c r="E1036" s="1">
        <v>28.1</v>
      </c>
    </row>
    <row r="1037" spans="2:5" ht="15.75">
      <c r="B1037" s="1" t="s">
        <v>3070</v>
      </c>
      <c r="C1037" s="1" t="s">
        <v>3074</v>
      </c>
      <c r="D1037" s="1" t="s">
        <v>3084</v>
      </c>
      <c r="E1037" s="1">
        <v>28.1</v>
      </c>
    </row>
    <row r="1038" spans="2:5" ht="15.75">
      <c r="B1038" s="1" t="s">
        <v>3085</v>
      </c>
      <c r="C1038" s="1" t="s">
        <v>3075</v>
      </c>
      <c r="D1038" s="1" t="s">
        <v>2606</v>
      </c>
      <c r="E1038" s="1">
        <v>28</v>
      </c>
    </row>
    <row r="1039" spans="2:5" ht="15.75">
      <c r="B1039" s="1" t="s">
        <v>3085</v>
      </c>
      <c r="C1039" s="1" t="s">
        <v>3076</v>
      </c>
      <c r="D1039" s="1" t="s">
        <v>3086</v>
      </c>
      <c r="E1039" s="1">
        <v>28</v>
      </c>
    </row>
    <row r="1040" spans="2:5" ht="15.75">
      <c r="B1040" s="1" t="s">
        <v>3087</v>
      </c>
      <c r="C1040" s="1" t="s">
        <v>3077</v>
      </c>
      <c r="D1040" s="1" t="s">
        <v>3088</v>
      </c>
      <c r="E1040" s="1">
        <v>27.9</v>
      </c>
    </row>
    <row r="1041" spans="2:5" ht="15.75">
      <c r="B1041" s="1" t="s">
        <v>3087</v>
      </c>
      <c r="C1041" s="1" t="s">
        <v>3078</v>
      </c>
      <c r="D1041" s="1" t="s">
        <v>3089</v>
      </c>
      <c r="E1041" s="1">
        <v>27.9</v>
      </c>
    </row>
    <row r="1042" spans="2:5" ht="15.75">
      <c r="B1042" s="1" t="s">
        <v>3079</v>
      </c>
      <c r="C1042" s="1" t="s">
        <v>1073</v>
      </c>
      <c r="D1042" s="1" t="s">
        <v>2848</v>
      </c>
      <c r="E1042" s="1">
        <v>27.8</v>
      </c>
    </row>
    <row r="1043" spans="2:5" ht="15.75">
      <c r="B1043" s="1" t="s">
        <v>3090</v>
      </c>
      <c r="C1043" s="1" t="s">
        <v>3080</v>
      </c>
      <c r="D1043" s="1" t="s">
        <v>3091</v>
      </c>
      <c r="E1043" s="1">
        <v>27.7</v>
      </c>
    </row>
    <row r="1044" spans="2:5" ht="15.75">
      <c r="B1044" s="1" t="s">
        <v>3090</v>
      </c>
      <c r="C1044" s="1" t="s">
        <v>1631</v>
      </c>
      <c r="D1044" s="1" t="s">
        <v>3097</v>
      </c>
      <c r="E1044" s="1">
        <v>27.7</v>
      </c>
    </row>
    <row r="1045" spans="2:5" ht="15.75">
      <c r="B1045" s="1" t="s">
        <v>3090</v>
      </c>
      <c r="C1045" s="1" t="s">
        <v>2110</v>
      </c>
      <c r="D1045" s="1" t="s">
        <v>2870</v>
      </c>
      <c r="E1045" s="1">
        <v>27.7</v>
      </c>
    </row>
    <row r="1046" spans="2:5" ht="15.75">
      <c r="B1046" s="1" t="s">
        <v>3090</v>
      </c>
      <c r="C1046" s="1" t="s">
        <v>3092</v>
      </c>
      <c r="D1046" s="1" t="s">
        <v>3098</v>
      </c>
      <c r="E1046" s="1">
        <v>27.7</v>
      </c>
    </row>
    <row r="1047" spans="2:5" ht="15.75">
      <c r="B1047" s="1" t="s">
        <v>3090</v>
      </c>
      <c r="C1047" s="1" t="s">
        <v>1093</v>
      </c>
      <c r="D1047" s="1" t="s">
        <v>3099</v>
      </c>
      <c r="E1047" s="1">
        <v>27.7</v>
      </c>
    </row>
    <row r="1048" spans="2:5" ht="15.75">
      <c r="B1048" s="1" t="s">
        <v>3100</v>
      </c>
      <c r="C1048" s="1" t="s">
        <v>3093</v>
      </c>
      <c r="D1048" s="1" t="s">
        <v>3101</v>
      </c>
      <c r="E1048" s="1">
        <v>27.6</v>
      </c>
    </row>
    <row r="1049" spans="2:5" ht="15.75">
      <c r="B1049" s="1" t="s">
        <v>3100</v>
      </c>
      <c r="C1049" s="1" t="s">
        <v>2155</v>
      </c>
      <c r="D1049" s="1" t="s">
        <v>3102</v>
      </c>
      <c r="E1049" s="1">
        <v>27.6</v>
      </c>
    </row>
    <row r="1050" spans="2:5" ht="15.75">
      <c r="B1050" s="1" t="s">
        <v>3100</v>
      </c>
      <c r="C1050" s="1" t="s">
        <v>1646</v>
      </c>
      <c r="D1050" s="1" t="s">
        <v>3103</v>
      </c>
      <c r="E1050" s="1">
        <v>27.6</v>
      </c>
    </row>
    <row r="1051" spans="2:5" ht="15.75">
      <c r="B1051" s="1" t="s">
        <v>3094</v>
      </c>
      <c r="C1051" s="1" t="s">
        <v>3095</v>
      </c>
      <c r="D1051" s="1" t="s">
        <v>2324</v>
      </c>
      <c r="E1051" s="1">
        <v>27.5</v>
      </c>
    </row>
    <row r="1052" spans="2:5" ht="15.75">
      <c r="B1052" s="1" t="s">
        <v>3104</v>
      </c>
      <c r="C1052" s="1" t="s">
        <v>2107</v>
      </c>
      <c r="D1052" s="1" t="s">
        <v>3105</v>
      </c>
      <c r="E1052" s="1">
        <v>27.4</v>
      </c>
    </row>
    <row r="1053" spans="2:5" ht="15.75">
      <c r="B1053" s="1" t="s">
        <v>3104</v>
      </c>
      <c r="C1053" s="1" t="s">
        <v>3096</v>
      </c>
      <c r="D1053" s="1" t="s">
        <v>3106</v>
      </c>
      <c r="E1053" s="1">
        <v>27.4</v>
      </c>
    </row>
    <row r="1054" spans="2:5" ht="15.75">
      <c r="B1054" s="1" t="s">
        <v>3107</v>
      </c>
      <c r="C1054" s="1" t="s">
        <v>675</v>
      </c>
      <c r="D1054" s="1" t="s">
        <v>2569</v>
      </c>
      <c r="E1054" s="1">
        <v>27.3</v>
      </c>
    </row>
    <row r="1055" spans="2:5" ht="15.75">
      <c r="B1055" s="1" t="s">
        <v>3113</v>
      </c>
      <c r="C1055" s="1" t="s">
        <v>1702</v>
      </c>
      <c r="D1055" s="1" t="s">
        <v>3114</v>
      </c>
      <c r="E1055" s="1">
        <v>27.2</v>
      </c>
    </row>
    <row r="1056" spans="2:5" ht="15.75">
      <c r="B1056" s="1" t="s">
        <v>3113</v>
      </c>
      <c r="C1056" s="1" t="s">
        <v>3108</v>
      </c>
      <c r="D1056" s="1" t="s">
        <v>3069</v>
      </c>
      <c r="E1056" s="1">
        <v>27.2</v>
      </c>
    </row>
    <row r="1057" spans="2:5" ht="15.75">
      <c r="B1057" s="1" t="s">
        <v>3109</v>
      </c>
      <c r="C1057" s="1" t="s">
        <v>908</v>
      </c>
      <c r="D1057" s="1" t="s">
        <v>3115</v>
      </c>
      <c r="E1057" s="1">
        <v>27.1</v>
      </c>
    </row>
    <row r="1058" spans="2:5" ht="15.75">
      <c r="B1058" s="1" t="s">
        <v>3116</v>
      </c>
      <c r="C1058" s="1" t="s">
        <v>2214</v>
      </c>
      <c r="D1058" s="1" t="s">
        <v>3117</v>
      </c>
      <c r="E1058" s="1">
        <v>27</v>
      </c>
    </row>
    <row r="1059" spans="2:5" ht="15.75">
      <c r="B1059" s="1" t="s">
        <v>3116</v>
      </c>
      <c r="C1059" s="1" t="s">
        <v>3110</v>
      </c>
      <c r="D1059" s="1" t="s">
        <v>3118</v>
      </c>
      <c r="E1059" s="1">
        <v>27</v>
      </c>
    </row>
    <row r="1060" spans="2:5" ht="15.75">
      <c r="B1060" s="1" t="s">
        <v>3116</v>
      </c>
      <c r="C1060" s="1" t="s">
        <v>1854</v>
      </c>
      <c r="D1060" s="1" t="s">
        <v>3119</v>
      </c>
      <c r="E1060" s="1">
        <v>27</v>
      </c>
    </row>
    <row r="1061" spans="2:5" ht="15.75">
      <c r="B1061" s="1" t="s">
        <v>3120</v>
      </c>
      <c r="C1061" s="1" t="s">
        <v>916</v>
      </c>
      <c r="D1061" s="1" t="s">
        <v>3121</v>
      </c>
      <c r="E1061" s="1">
        <v>26.9</v>
      </c>
    </row>
    <row r="1062" spans="2:5" ht="15.75">
      <c r="B1062" s="1" t="s">
        <v>3120</v>
      </c>
      <c r="C1062" s="1" t="s">
        <v>3111</v>
      </c>
      <c r="D1062" s="1" t="s">
        <v>3122</v>
      </c>
      <c r="E1062" s="1">
        <v>26.9</v>
      </c>
    </row>
    <row r="1063" spans="2:5" ht="15.75">
      <c r="B1063" s="1" t="s">
        <v>3123</v>
      </c>
      <c r="C1063" s="1" t="s">
        <v>3112</v>
      </c>
      <c r="D1063" s="1" t="s">
        <v>2637</v>
      </c>
      <c r="E1063" s="1">
        <v>26.8</v>
      </c>
    </row>
    <row r="1064" spans="2:5" ht="15.75">
      <c r="B1064" s="1" t="s">
        <v>3123</v>
      </c>
      <c r="C1064" s="1" t="s">
        <v>3124</v>
      </c>
      <c r="D1064" s="1" t="s">
        <v>2545</v>
      </c>
      <c r="E1064" s="1">
        <v>26.8</v>
      </c>
    </row>
    <row r="1065" spans="2:5" ht="15.75">
      <c r="B1065" s="1" t="s">
        <v>3123</v>
      </c>
      <c r="C1065" s="1" t="s">
        <v>1641</v>
      </c>
      <c r="D1065" s="1" t="s">
        <v>3132</v>
      </c>
      <c r="E1065" s="1">
        <v>26.8</v>
      </c>
    </row>
    <row r="1066" spans="2:5" ht="15.75">
      <c r="B1066" s="1" t="s">
        <v>3123</v>
      </c>
      <c r="C1066" s="1" t="s">
        <v>3125</v>
      </c>
      <c r="D1066" s="1" t="s">
        <v>3133</v>
      </c>
      <c r="E1066" s="1">
        <v>26.8</v>
      </c>
    </row>
    <row r="1067" spans="2:5" ht="15.75">
      <c r="B1067" s="1" t="s">
        <v>3123</v>
      </c>
      <c r="C1067" s="1" t="s">
        <v>1079</v>
      </c>
      <c r="D1067" s="1" t="s">
        <v>3134</v>
      </c>
      <c r="E1067" s="1">
        <v>26.8</v>
      </c>
    </row>
    <row r="1068" spans="2:5" ht="15.75">
      <c r="B1068" s="1" t="s">
        <v>3123</v>
      </c>
      <c r="C1068" s="1" t="s">
        <v>3126</v>
      </c>
      <c r="D1068" s="1" t="s">
        <v>3135</v>
      </c>
      <c r="E1068" s="1">
        <v>26.8</v>
      </c>
    </row>
    <row r="1069" spans="2:5" ht="15.75">
      <c r="B1069" s="1" t="s">
        <v>3136</v>
      </c>
      <c r="C1069" s="1" t="s">
        <v>3127</v>
      </c>
      <c r="D1069" s="1" t="s">
        <v>3137</v>
      </c>
      <c r="E1069" s="1">
        <v>26.7</v>
      </c>
    </row>
    <row r="1070" spans="2:5" ht="15.75">
      <c r="B1070" s="1" t="s">
        <v>3136</v>
      </c>
      <c r="C1070" s="1" t="s">
        <v>3128</v>
      </c>
      <c r="D1070" s="1" t="s">
        <v>2562</v>
      </c>
      <c r="E1070" s="1">
        <v>26.7</v>
      </c>
    </row>
    <row r="1071" spans="2:5" ht="15.75">
      <c r="B1071" s="1" t="s">
        <v>3136</v>
      </c>
      <c r="C1071" s="1" t="s">
        <v>3129</v>
      </c>
      <c r="D1071" s="1" t="s">
        <v>3138</v>
      </c>
      <c r="E1071" s="1">
        <v>26.7</v>
      </c>
    </row>
    <row r="1072" spans="2:5" ht="15.75">
      <c r="B1072" s="1" t="s">
        <v>3136</v>
      </c>
      <c r="C1072" s="1" t="s">
        <v>3130</v>
      </c>
      <c r="D1072" s="1" t="s">
        <v>3139</v>
      </c>
      <c r="E1072" s="1">
        <v>26.7</v>
      </c>
    </row>
    <row r="1073" spans="2:5" ht="15.75">
      <c r="B1073" s="1" t="s">
        <v>3140</v>
      </c>
      <c r="C1073" s="1" t="s">
        <v>3131</v>
      </c>
      <c r="D1073" s="1" t="s">
        <v>3141</v>
      </c>
      <c r="E1073" s="1">
        <v>26.6</v>
      </c>
    </row>
    <row r="1074" spans="2:5" ht="15.75">
      <c r="B1074" s="1" t="s">
        <v>3140</v>
      </c>
      <c r="C1074" s="1" t="s">
        <v>3142</v>
      </c>
      <c r="D1074" s="1" t="s">
        <v>3150</v>
      </c>
      <c r="E1074" s="1">
        <v>26.6</v>
      </c>
    </row>
    <row r="1075" spans="2:5" ht="15.75">
      <c r="B1075" s="1" t="s">
        <v>3140</v>
      </c>
      <c r="C1075" s="1" t="s">
        <v>3143</v>
      </c>
      <c r="D1075" s="1" t="s">
        <v>3151</v>
      </c>
      <c r="E1075" s="1">
        <v>26.6</v>
      </c>
    </row>
    <row r="1076" spans="2:5" ht="15.75">
      <c r="B1076" s="1" t="s">
        <v>3140</v>
      </c>
      <c r="C1076" s="1" t="s">
        <v>3144</v>
      </c>
      <c r="D1076" s="1" t="s">
        <v>2784</v>
      </c>
      <c r="E1076" s="1">
        <v>26.6</v>
      </c>
    </row>
    <row r="1077" spans="2:5" ht="15.75">
      <c r="B1077" s="1" t="s">
        <v>3140</v>
      </c>
      <c r="C1077" s="1" t="s">
        <v>2132</v>
      </c>
      <c r="D1077" s="1" t="s">
        <v>3152</v>
      </c>
      <c r="E1077" s="1">
        <v>26.6</v>
      </c>
    </row>
    <row r="1078" spans="2:5" ht="15.75">
      <c r="B1078" s="1" t="s">
        <v>3145</v>
      </c>
      <c r="C1078" s="1" t="s">
        <v>3146</v>
      </c>
      <c r="D1078" s="1" t="s">
        <v>3153</v>
      </c>
      <c r="E1078" s="1">
        <v>26.5</v>
      </c>
    </row>
    <row r="1079" spans="2:5" ht="15.75">
      <c r="B1079" s="1" t="s">
        <v>3147</v>
      </c>
      <c r="C1079" s="1" t="s">
        <v>3148</v>
      </c>
      <c r="D1079" s="1" t="s">
        <v>3154</v>
      </c>
      <c r="E1079" s="1">
        <v>26.4</v>
      </c>
    </row>
    <row r="1080" spans="2:5" ht="15.75">
      <c r="B1080" s="1" t="s">
        <v>3155</v>
      </c>
      <c r="C1080" s="1" t="s">
        <v>1731</v>
      </c>
      <c r="D1080" s="1" t="s">
        <v>3156</v>
      </c>
      <c r="E1080" s="1">
        <v>26.3</v>
      </c>
    </row>
    <row r="1081" spans="2:5" ht="15.75">
      <c r="B1081" s="1" t="s">
        <v>3155</v>
      </c>
      <c r="C1081" s="1" t="s">
        <v>1410</v>
      </c>
      <c r="D1081" s="1" t="s">
        <v>3157</v>
      </c>
      <c r="E1081" s="1">
        <v>26.3</v>
      </c>
    </row>
    <row r="1082" spans="2:5" ht="15.75">
      <c r="B1082" s="1" t="s">
        <v>3155</v>
      </c>
      <c r="C1082" s="1" t="s">
        <v>1656</v>
      </c>
      <c r="D1082" s="1" t="s">
        <v>3158</v>
      </c>
      <c r="E1082" s="1">
        <v>26.3</v>
      </c>
    </row>
    <row r="1083" spans="2:5" ht="15.75">
      <c r="B1083" s="1" t="s">
        <v>3159</v>
      </c>
      <c r="C1083" s="1" t="s">
        <v>3149</v>
      </c>
      <c r="D1083" s="1" t="s">
        <v>2702</v>
      </c>
      <c r="E1083" s="1">
        <v>26.2</v>
      </c>
    </row>
    <row r="1084" spans="2:5" ht="15.75">
      <c r="B1084" s="1" t="s">
        <v>3159</v>
      </c>
      <c r="C1084" s="1" t="s">
        <v>3160</v>
      </c>
      <c r="D1084" s="1" t="s">
        <v>3169</v>
      </c>
      <c r="E1084" s="1">
        <v>26.2</v>
      </c>
    </row>
    <row r="1085" spans="2:5" ht="15.75">
      <c r="B1085" s="1" t="s">
        <v>3170</v>
      </c>
      <c r="C1085" s="1" t="s">
        <v>3161</v>
      </c>
      <c r="D1085" s="1" t="s">
        <v>3171</v>
      </c>
      <c r="E1085" s="1">
        <v>26.1</v>
      </c>
    </row>
    <row r="1086" spans="2:5" ht="15.75">
      <c r="B1086" s="1" t="s">
        <v>3170</v>
      </c>
      <c r="C1086" s="1" t="s">
        <v>3162</v>
      </c>
      <c r="D1086" s="1" t="s">
        <v>3172</v>
      </c>
      <c r="E1086" s="1">
        <v>26.1</v>
      </c>
    </row>
    <row r="1087" spans="2:5" ht="15.75">
      <c r="B1087" s="1" t="s">
        <v>3173</v>
      </c>
      <c r="C1087" s="1" t="s">
        <v>3163</v>
      </c>
      <c r="D1087" s="1" t="s">
        <v>3174</v>
      </c>
      <c r="E1087" s="1">
        <v>25.9</v>
      </c>
    </row>
    <row r="1088" spans="2:5" ht="15.75">
      <c r="B1088" s="1" t="s">
        <v>3173</v>
      </c>
      <c r="C1088" s="1" t="s">
        <v>2097</v>
      </c>
      <c r="D1088" s="1" t="s">
        <v>2949</v>
      </c>
      <c r="E1088" s="1">
        <v>25.9</v>
      </c>
    </row>
    <row r="1089" spans="2:5" ht="15.75">
      <c r="B1089" s="1" t="s">
        <v>3173</v>
      </c>
      <c r="C1089" s="1" t="s">
        <v>3164</v>
      </c>
      <c r="D1089" s="1" t="s">
        <v>2697</v>
      </c>
      <c r="E1089" s="1">
        <v>25.9</v>
      </c>
    </row>
    <row r="1090" spans="2:5" ht="15.75">
      <c r="B1090" s="1" t="s">
        <v>3173</v>
      </c>
      <c r="C1090" s="1" t="s">
        <v>3165</v>
      </c>
      <c r="D1090" s="1" t="s">
        <v>2870</v>
      </c>
      <c r="E1090" s="1">
        <v>25.9</v>
      </c>
    </row>
    <row r="1091" spans="2:5" ht="15.75">
      <c r="B1091" s="1" t="s">
        <v>3173</v>
      </c>
      <c r="C1091" s="1" t="s">
        <v>3166</v>
      </c>
      <c r="D1091" s="1" t="s">
        <v>3175</v>
      </c>
      <c r="E1091" s="1">
        <v>25.9</v>
      </c>
    </row>
    <row r="1092" spans="2:5" ht="15.75">
      <c r="B1092" s="1" t="s">
        <v>3173</v>
      </c>
      <c r="C1092" s="1" t="s">
        <v>3167</v>
      </c>
      <c r="D1092" s="1" t="s">
        <v>2871</v>
      </c>
      <c r="E1092" s="1">
        <v>25.9</v>
      </c>
    </row>
    <row r="1093" spans="2:5" ht="15.75">
      <c r="B1093" s="1" t="s">
        <v>3173</v>
      </c>
      <c r="C1093" s="1" t="s">
        <v>3168</v>
      </c>
      <c r="D1093" s="1" t="s">
        <v>3176</v>
      </c>
      <c r="E1093" s="1">
        <v>25.9</v>
      </c>
    </row>
    <row r="1094" spans="2:5" ht="15.75">
      <c r="B1094" s="1" t="s">
        <v>3173</v>
      </c>
      <c r="C1094" s="1" t="s">
        <v>3177</v>
      </c>
      <c r="D1094" s="1" t="s">
        <v>3184</v>
      </c>
      <c r="E1094" s="1">
        <v>25.9</v>
      </c>
    </row>
    <row r="1095" spans="2:5" ht="15.75">
      <c r="B1095" s="1" t="s">
        <v>3173</v>
      </c>
      <c r="C1095" s="1" t="s">
        <v>3178</v>
      </c>
      <c r="D1095" s="1" t="s">
        <v>3185</v>
      </c>
      <c r="E1095" s="1">
        <v>25.9</v>
      </c>
    </row>
    <row r="1096" spans="2:5" ht="15.75">
      <c r="B1096" s="1" t="s">
        <v>3186</v>
      </c>
      <c r="C1096" s="1" t="s">
        <v>3179</v>
      </c>
      <c r="D1096" s="1" t="s">
        <v>2982</v>
      </c>
      <c r="E1096" s="1">
        <v>25.8</v>
      </c>
    </row>
    <row r="1097" spans="2:5" ht="15.75">
      <c r="B1097" s="1" t="s">
        <v>3186</v>
      </c>
      <c r="C1097" s="1" t="s">
        <v>964</v>
      </c>
      <c r="D1097" s="1" t="s">
        <v>3187</v>
      </c>
      <c r="E1097" s="1">
        <v>25.8</v>
      </c>
    </row>
    <row r="1098" spans="2:5" ht="15.75">
      <c r="B1098" s="1" t="s">
        <v>3186</v>
      </c>
      <c r="C1098" s="1" t="s">
        <v>3180</v>
      </c>
      <c r="D1098" s="1" t="s">
        <v>3065</v>
      </c>
      <c r="E1098" s="1">
        <v>25.8</v>
      </c>
    </row>
    <row r="1099" spans="2:5" ht="15.75">
      <c r="B1099" s="1" t="s">
        <v>3186</v>
      </c>
      <c r="C1099" s="1" t="s">
        <v>3181</v>
      </c>
      <c r="D1099" s="1" t="s">
        <v>2452</v>
      </c>
      <c r="E1099" s="1">
        <v>25.8</v>
      </c>
    </row>
    <row r="1100" spans="2:5" ht="15.75">
      <c r="B1100" s="1" t="s">
        <v>3188</v>
      </c>
      <c r="C1100" s="1" t="s">
        <v>1608</v>
      </c>
      <c r="D1100" s="1" t="s">
        <v>3189</v>
      </c>
      <c r="E1100" s="1">
        <v>25.7</v>
      </c>
    </row>
    <row r="1101" spans="2:5" ht="15.75">
      <c r="B1101" s="1" t="s">
        <v>3188</v>
      </c>
      <c r="C1101" s="1" t="s">
        <v>3182</v>
      </c>
      <c r="D1101" s="1" t="s">
        <v>2324</v>
      </c>
      <c r="E1101" s="1">
        <v>25.7</v>
      </c>
    </row>
    <row r="1102" spans="2:5" ht="15.75">
      <c r="B1102" s="1" t="s">
        <v>3188</v>
      </c>
      <c r="C1102" s="1" t="s">
        <v>3183</v>
      </c>
      <c r="D1102" s="1" t="s">
        <v>3190</v>
      </c>
      <c r="E1102" s="1">
        <v>25.7</v>
      </c>
    </row>
    <row r="1103" spans="2:5" ht="15.75">
      <c r="B1103" s="1" t="s">
        <v>3191</v>
      </c>
      <c r="C1103" s="1" t="s">
        <v>1661</v>
      </c>
      <c r="D1103" s="1" t="s">
        <v>3192</v>
      </c>
      <c r="E1103" s="1">
        <v>25.5</v>
      </c>
    </row>
    <row r="1104" spans="2:5" ht="15.75">
      <c r="B1104" s="1" t="s">
        <v>3191</v>
      </c>
      <c r="C1104" s="1" t="s">
        <v>3193</v>
      </c>
      <c r="D1104" s="1" t="s">
        <v>3198</v>
      </c>
      <c r="E1104" s="1">
        <v>25.5</v>
      </c>
    </row>
    <row r="1105" spans="2:5" ht="15.75">
      <c r="B1105" s="1" t="s">
        <v>3191</v>
      </c>
      <c r="C1105" s="1" t="s">
        <v>968</v>
      </c>
      <c r="D1105" s="1" t="s">
        <v>2270</v>
      </c>
      <c r="E1105" s="1">
        <v>25.5</v>
      </c>
    </row>
    <row r="1106" spans="2:5" ht="15.75">
      <c r="B1106" s="1" t="s">
        <v>3191</v>
      </c>
      <c r="C1106" s="1" t="s">
        <v>3194</v>
      </c>
      <c r="D1106" s="1" t="s">
        <v>2784</v>
      </c>
      <c r="E1106" s="1">
        <v>25.5</v>
      </c>
    </row>
    <row r="1107" spans="2:5" ht="15.75">
      <c r="B1107" s="1" t="s">
        <v>3191</v>
      </c>
      <c r="C1107" s="1" t="s">
        <v>3195</v>
      </c>
      <c r="D1107" s="1" t="s">
        <v>3199</v>
      </c>
      <c r="E1107" s="1">
        <v>25.5</v>
      </c>
    </row>
    <row r="1108" spans="2:5" ht="15.75">
      <c r="B1108" s="1" t="s">
        <v>3200</v>
      </c>
      <c r="C1108" s="1" t="s">
        <v>3196</v>
      </c>
      <c r="D1108" s="1" t="s">
        <v>3201</v>
      </c>
      <c r="E1108" s="1">
        <v>25.3</v>
      </c>
    </row>
    <row r="1109" spans="2:5" ht="15.75">
      <c r="B1109" s="1" t="s">
        <v>3200</v>
      </c>
      <c r="C1109" s="1" t="s">
        <v>2092</v>
      </c>
      <c r="D1109" s="1" t="s">
        <v>3202</v>
      </c>
      <c r="E1109" s="1">
        <v>25.3</v>
      </c>
    </row>
    <row r="1110" spans="2:5" ht="15.75">
      <c r="B1110" s="1" t="s">
        <v>3203</v>
      </c>
      <c r="C1110" s="1" t="s">
        <v>1699</v>
      </c>
      <c r="D1110" s="1" t="s">
        <v>3204</v>
      </c>
      <c r="E1110" s="1">
        <v>25.2</v>
      </c>
    </row>
    <row r="1111" spans="2:5" ht="15.75">
      <c r="B1111" s="1" t="s">
        <v>3203</v>
      </c>
      <c r="C1111" s="1" t="s">
        <v>3197</v>
      </c>
      <c r="D1111" s="1" t="s">
        <v>3026</v>
      </c>
      <c r="E1111" s="1">
        <v>25.2</v>
      </c>
    </row>
    <row r="1112" spans="2:5" ht="15.75">
      <c r="B1112" s="1" t="s">
        <v>3203</v>
      </c>
      <c r="C1112" s="1" t="s">
        <v>2159</v>
      </c>
      <c r="D1112" s="1" t="s">
        <v>2454</v>
      </c>
      <c r="E1112" s="1">
        <v>25.2</v>
      </c>
    </row>
    <row r="1113" spans="2:5" ht="15.75">
      <c r="B1113" s="1" t="s">
        <v>3203</v>
      </c>
      <c r="C1113" s="1" t="s">
        <v>1859</v>
      </c>
      <c r="D1113" s="1" t="s">
        <v>3205</v>
      </c>
      <c r="E1113" s="1">
        <v>25.2</v>
      </c>
    </row>
    <row r="1114" spans="2:5" ht="15.75">
      <c r="B1114" s="1" t="s">
        <v>3203</v>
      </c>
      <c r="C1114" s="1" t="s">
        <v>3206</v>
      </c>
      <c r="D1114" s="1" t="s">
        <v>3217</v>
      </c>
      <c r="E1114" s="1">
        <v>25.2</v>
      </c>
    </row>
    <row r="1115" spans="2:5" ht="15.75">
      <c r="B1115" s="1" t="s">
        <v>3207</v>
      </c>
      <c r="C1115" s="1" t="s">
        <v>3208</v>
      </c>
      <c r="D1115" s="1" t="s">
        <v>3218</v>
      </c>
      <c r="E1115" s="1">
        <v>25.1</v>
      </c>
    </row>
    <row r="1116" spans="2:5" ht="15.75">
      <c r="B1116" s="1" t="s">
        <v>3219</v>
      </c>
      <c r="C1116" s="1" t="s">
        <v>1561</v>
      </c>
      <c r="D1116" s="1" t="s">
        <v>3220</v>
      </c>
      <c r="E1116" s="1">
        <v>25</v>
      </c>
    </row>
    <row r="1117" spans="2:5" ht="15.75">
      <c r="B1117" s="1" t="s">
        <v>3219</v>
      </c>
      <c r="C1117" s="1" t="s">
        <v>2099</v>
      </c>
      <c r="D1117" s="1" t="s">
        <v>2726</v>
      </c>
      <c r="E1117" s="1">
        <v>25</v>
      </c>
    </row>
    <row r="1118" spans="2:5" ht="15.75">
      <c r="B1118" s="1" t="s">
        <v>3219</v>
      </c>
      <c r="C1118" s="1" t="s">
        <v>3209</v>
      </c>
      <c r="D1118" s="1" t="s">
        <v>3221</v>
      </c>
      <c r="E1118" s="1">
        <v>25</v>
      </c>
    </row>
    <row r="1119" spans="2:5" ht="15.75">
      <c r="B1119" s="1" t="s">
        <v>3210</v>
      </c>
      <c r="C1119" s="1" t="s">
        <v>3211</v>
      </c>
      <c r="D1119" s="1" t="s">
        <v>3222</v>
      </c>
      <c r="E1119" s="1">
        <v>24.9</v>
      </c>
    </row>
    <row r="1120" spans="2:5" ht="15.75">
      <c r="B1120" s="1" t="s">
        <v>3223</v>
      </c>
      <c r="C1120" s="1" t="s">
        <v>3212</v>
      </c>
      <c r="D1120" s="1" t="s">
        <v>2382</v>
      </c>
      <c r="E1120" s="1">
        <v>24.8</v>
      </c>
    </row>
    <row r="1121" spans="2:5" ht="15.75">
      <c r="B1121" s="1" t="s">
        <v>3223</v>
      </c>
      <c r="C1121" s="1" t="s">
        <v>3213</v>
      </c>
      <c r="D1121" s="1" t="s">
        <v>3224</v>
      </c>
      <c r="E1121" s="1">
        <v>24.8</v>
      </c>
    </row>
    <row r="1122" spans="2:5" ht="15.75">
      <c r="B1122" s="1" t="s">
        <v>3214</v>
      </c>
      <c r="C1122" s="1" t="s">
        <v>3215</v>
      </c>
      <c r="D1122" s="1" t="s">
        <v>3225</v>
      </c>
      <c r="E1122" s="1">
        <v>24.7</v>
      </c>
    </row>
    <row r="1123" spans="2:5" ht="15.75">
      <c r="B1123" s="1" t="s">
        <v>3216</v>
      </c>
      <c r="C1123" s="1" t="s">
        <v>1728</v>
      </c>
      <c r="D1123" s="1" t="s">
        <v>3226</v>
      </c>
      <c r="E1123" s="1">
        <v>24.6</v>
      </c>
    </row>
    <row r="1124" spans="2:5" ht="15.75">
      <c r="B1124" s="1" t="s">
        <v>3233</v>
      </c>
      <c r="C1124" s="1" t="s">
        <v>973</v>
      </c>
      <c r="D1124" s="1" t="s">
        <v>3234</v>
      </c>
      <c r="E1124" s="1">
        <v>24.5</v>
      </c>
    </row>
    <row r="1125" spans="2:5" ht="15.75">
      <c r="B1125" s="1" t="s">
        <v>3233</v>
      </c>
      <c r="C1125" s="1" t="s">
        <v>3227</v>
      </c>
      <c r="D1125" s="1" t="s">
        <v>2317</v>
      </c>
      <c r="E1125" s="1">
        <v>24.5</v>
      </c>
    </row>
    <row r="1126" spans="2:5" ht="15.75">
      <c r="B1126" s="1" t="s">
        <v>3233</v>
      </c>
      <c r="C1126" s="1" t="s">
        <v>3228</v>
      </c>
      <c r="D1126" s="1" t="s">
        <v>2356</v>
      </c>
      <c r="E1126" s="1">
        <v>24.5</v>
      </c>
    </row>
    <row r="1127" spans="2:5" ht="15.75">
      <c r="B1127" s="1" t="s">
        <v>3229</v>
      </c>
      <c r="C1127" s="1" t="s">
        <v>965</v>
      </c>
      <c r="D1127" s="1" t="s">
        <v>3026</v>
      </c>
      <c r="E1127" s="1">
        <v>24.4</v>
      </c>
    </row>
    <row r="1128" spans="2:5" ht="15.75">
      <c r="B1128" s="1" t="s">
        <v>3235</v>
      </c>
      <c r="C1128" s="1" t="s">
        <v>3230</v>
      </c>
      <c r="D1128" s="1" t="s">
        <v>3236</v>
      </c>
      <c r="E1128" s="1">
        <v>24.3</v>
      </c>
    </row>
    <row r="1129" spans="2:5" ht="15.75">
      <c r="B1129" s="1" t="s">
        <v>3235</v>
      </c>
      <c r="C1129" s="1" t="s">
        <v>3231</v>
      </c>
      <c r="D1129" s="1" t="s">
        <v>3237</v>
      </c>
      <c r="E1129" s="1">
        <v>24.3</v>
      </c>
    </row>
    <row r="1130" spans="2:5" ht="15.75">
      <c r="B1130" s="1" t="s">
        <v>3238</v>
      </c>
      <c r="C1130" s="1" t="s">
        <v>1535</v>
      </c>
      <c r="D1130" s="1" t="s">
        <v>3239</v>
      </c>
      <c r="E1130" s="1">
        <v>24.2</v>
      </c>
    </row>
    <row r="1131" spans="2:5" ht="15.75">
      <c r="B1131" s="1" t="s">
        <v>3238</v>
      </c>
      <c r="C1131" s="1" t="s">
        <v>1308</v>
      </c>
      <c r="D1131" s="1" t="s">
        <v>3240</v>
      </c>
      <c r="E1131" s="1">
        <v>24.2</v>
      </c>
    </row>
    <row r="1132" spans="2:5" ht="15.75">
      <c r="B1132" s="1" t="s">
        <v>3238</v>
      </c>
      <c r="C1132" s="1" t="s">
        <v>3232</v>
      </c>
      <c r="D1132" s="1" t="s">
        <v>3241</v>
      </c>
      <c r="E1132" s="1">
        <v>24.2</v>
      </c>
    </row>
    <row r="1133" spans="2:5" ht="15.75">
      <c r="B1133" s="1" t="s">
        <v>3238</v>
      </c>
      <c r="C1133" s="1" t="s">
        <v>1583</v>
      </c>
      <c r="D1133" s="1" t="s">
        <v>2404</v>
      </c>
      <c r="E1133" s="1">
        <v>24.2</v>
      </c>
    </row>
    <row r="1134" spans="2:5" ht="15.75">
      <c r="B1134" s="1" t="s">
        <v>3249</v>
      </c>
      <c r="C1134" s="1" t="s">
        <v>3242</v>
      </c>
      <c r="D1134" s="1" t="s">
        <v>3250</v>
      </c>
      <c r="E1134" s="1">
        <v>24.1</v>
      </c>
    </row>
    <row r="1135" spans="2:5" ht="15.75">
      <c r="B1135" s="1" t="s">
        <v>3249</v>
      </c>
      <c r="C1135" s="1" t="s">
        <v>770</v>
      </c>
      <c r="D1135" s="1" t="s">
        <v>3251</v>
      </c>
      <c r="E1135" s="1">
        <v>24.1</v>
      </c>
    </row>
    <row r="1136" spans="2:5" ht="15.75">
      <c r="B1136" s="1" t="s">
        <v>3249</v>
      </c>
      <c r="C1136" s="1" t="s">
        <v>1654</v>
      </c>
      <c r="D1136" s="1" t="s">
        <v>3252</v>
      </c>
      <c r="E1136" s="1">
        <v>24.1</v>
      </c>
    </row>
    <row r="1137" spans="2:5" ht="15.75">
      <c r="B1137" s="1" t="s">
        <v>3253</v>
      </c>
      <c r="C1137" s="1" t="s">
        <v>3243</v>
      </c>
      <c r="D1137" s="1" t="s">
        <v>3254</v>
      </c>
      <c r="E1137" s="1">
        <v>23.9</v>
      </c>
    </row>
    <row r="1138" spans="2:5" ht="15.75">
      <c r="B1138" s="1" t="s">
        <v>3253</v>
      </c>
      <c r="C1138" s="1" t="s">
        <v>3244</v>
      </c>
      <c r="D1138" s="1" t="s">
        <v>3255</v>
      </c>
      <c r="E1138" s="1">
        <v>23.9</v>
      </c>
    </row>
    <row r="1139" spans="2:5" ht="15.75">
      <c r="B1139" s="1" t="s">
        <v>3256</v>
      </c>
      <c r="C1139" s="1" t="s">
        <v>2163</v>
      </c>
      <c r="D1139" s="1" t="s">
        <v>2919</v>
      </c>
      <c r="E1139" s="1">
        <v>23.8</v>
      </c>
    </row>
    <row r="1140" spans="2:5" ht="15.75">
      <c r="B1140" s="1" t="s">
        <v>3256</v>
      </c>
      <c r="C1140" s="1" t="s">
        <v>857</v>
      </c>
      <c r="D1140" s="1" t="s">
        <v>3257</v>
      </c>
      <c r="E1140" s="1">
        <v>23.8</v>
      </c>
    </row>
    <row r="1141" spans="2:5" ht="15.75">
      <c r="B1141" s="1" t="s">
        <v>3245</v>
      </c>
      <c r="C1141" s="1" t="s">
        <v>858</v>
      </c>
      <c r="D1141" s="1" t="s">
        <v>2992</v>
      </c>
      <c r="E1141" s="1">
        <v>23.7</v>
      </c>
    </row>
    <row r="1142" spans="2:5" ht="15.75">
      <c r="B1142" s="1" t="s">
        <v>3246</v>
      </c>
      <c r="C1142" s="1" t="s">
        <v>3247</v>
      </c>
      <c r="D1142" s="1" t="s">
        <v>3258</v>
      </c>
      <c r="E1142" s="1">
        <v>23.6</v>
      </c>
    </row>
    <row r="1143" spans="2:5" ht="15.75">
      <c r="B1143" s="1" t="s">
        <v>3259</v>
      </c>
      <c r="C1143" s="1" t="s">
        <v>3248</v>
      </c>
      <c r="D1143" s="1" t="s">
        <v>3260</v>
      </c>
      <c r="E1143" s="1">
        <v>23.5</v>
      </c>
    </row>
    <row r="1144" spans="2:5" ht="15.75">
      <c r="B1144" s="1" t="s">
        <v>3259</v>
      </c>
      <c r="C1144" s="1" t="s">
        <v>3261</v>
      </c>
      <c r="D1144" s="1" t="s">
        <v>3269</v>
      </c>
      <c r="E1144" s="1">
        <v>23.5</v>
      </c>
    </row>
    <row r="1145" spans="2:5" ht="15.75">
      <c r="B1145" s="1" t="s">
        <v>3262</v>
      </c>
      <c r="C1145" s="1" t="s">
        <v>3263</v>
      </c>
      <c r="D1145" s="1" t="s">
        <v>3270</v>
      </c>
      <c r="E1145" s="1">
        <v>23.4</v>
      </c>
    </row>
    <row r="1146" spans="2:5" ht="15.75">
      <c r="B1146" s="1" t="s">
        <v>3271</v>
      </c>
      <c r="C1146" s="1" t="s">
        <v>1045</v>
      </c>
      <c r="D1146" s="1" t="s">
        <v>3272</v>
      </c>
      <c r="E1146" s="1">
        <v>23.3</v>
      </c>
    </row>
    <row r="1147" spans="2:5" ht="15.75">
      <c r="B1147" s="1" t="s">
        <v>3271</v>
      </c>
      <c r="C1147" s="1" t="s">
        <v>3264</v>
      </c>
      <c r="D1147" s="1" t="s">
        <v>2402</v>
      </c>
      <c r="E1147" s="1">
        <v>23.3</v>
      </c>
    </row>
    <row r="1148" spans="2:5" ht="15.75">
      <c r="B1148" s="1" t="s">
        <v>3271</v>
      </c>
      <c r="C1148" s="1" t="s">
        <v>1658</v>
      </c>
      <c r="D1148" s="1" t="s">
        <v>3273</v>
      </c>
      <c r="E1148" s="1">
        <v>23.3</v>
      </c>
    </row>
    <row r="1149" spans="2:5" ht="15.75">
      <c r="B1149" s="1" t="s">
        <v>3274</v>
      </c>
      <c r="C1149" s="1" t="s">
        <v>3265</v>
      </c>
      <c r="D1149" s="1" t="s">
        <v>3275</v>
      </c>
      <c r="E1149" s="1">
        <v>23.2</v>
      </c>
    </row>
    <row r="1150" spans="2:5" ht="15.75">
      <c r="B1150" s="1" t="s">
        <v>3274</v>
      </c>
      <c r="C1150" s="1" t="s">
        <v>3266</v>
      </c>
      <c r="D1150" s="1" t="s">
        <v>3276</v>
      </c>
      <c r="E1150" s="1">
        <v>23.2</v>
      </c>
    </row>
    <row r="1151" spans="2:5" ht="15.75">
      <c r="B1151" s="1" t="s">
        <v>3277</v>
      </c>
      <c r="C1151" s="1" t="s">
        <v>3267</v>
      </c>
      <c r="D1151" s="1" t="s">
        <v>3278</v>
      </c>
      <c r="E1151" s="1">
        <v>23.1</v>
      </c>
    </row>
    <row r="1152" spans="2:5" ht="15.75">
      <c r="B1152" s="1" t="s">
        <v>3277</v>
      </c>
      <c r="C1152" s="1" t="s">
        <v>3268</v>
      </c>
      <c r="D1152" s="1" t="s">
        <v>3279</v>
      </c>
      <c r="E1152" s="1">
        <v>23.1</v>
      </c>
    </row>
    <row r="1153" spans="2:5" ht="15.75">
      <c r="B1153" s="1" t="s">
        <v>3280</v>
      </c>
      <c r="C1153" s="1" t="s">
        <v>821</v>
      </c>
      <c r="D1153" s="1" t="s">
        <v>3281</v>
      </c>
      <c r="E1153" s="1">
        <v>22.9</v>
      </c>
    </row>
    <row r="1154" spans="2:5" ht="15.75">
      <c r="B1154" s="1" t="s">
        <v>3280</v>
      </c>
      <c r="C1154" s="1" t="s">
        <v>1750</v>
      </c>
      <c r="D1154" s="1" t="s">
        <v>3285</v>
      </c>
      <c r="E1154" s="1">
        <v>22.9</v>
      </c>
    </row>
    <row r="1155" spans="2:5" ht="15.75">
      <c r="B1155" s="1" t="s">
        <v>3280</v>
      </c>
      <c r="C1155" s="1" t="s">
        <v>1632</v>
      </c>
      <c r="D1155" s="1" t="s">
        <v>3286</v>
      </c>
      <c r="E1155" s="1">
        <v>22.9</v>
      </c>
    </row>
    <row r="1156" spans="2:5" ht="15.75">
      <c r="B1156" s="1" t="s">
        <v>3287</v>
      </c>
      <c r="C1156" s="1" t="s">
        <v>701</v>
      </c>
      <c r="D1156" s="1" t="s">
        <v>3288</v>
      </c>
      <c r="E1156" s="1">
        <v>22.8</v>
      </c>
    </row>
    <row r="1157" spans="2:5" ht="15.75">
      <c r="B1157" s="1" t="s">
        <v>3287</v>
      </c>
      <c r="C1157" s="1" t="s">
        <v>3282</v>
      </c>
      <c r="D1157" s="1" t="s">
        <v>3289</v>
      </c>
      <c r="E1157" s="1">
        <v>22.8</v>
      </c>
    </row>
    <row r="1158" spans="2:5" ht="15.75">
      <c r="B1158" s="1" t="s">
        <v>3290</v>
      </c>
      <c r="C1158" s="1" t="s">
        <v>3283</v>
      </c>
      <c r="D1158" s="1" t="s">
        <v>2763</v>
      </c>
      <c r="E1158" s="1">
        <v>22.7</v>
      </c>
    </row>
    <row r="1159" spans="2:5" ht="15.75">
      <c r="B1159" s="1" t="s">
        <v>3290</v>
      </c>
      <c r="C1159" s="1" t="s">
        <v>1533</v>
      </c>
      <c r="D1159" s="1" t="s">
        <v>3005</v>
      </c>
      <c r="E1159" s="1">
        <v>22.7</v>
      </c>
    </row>
    <row r="1160" spans="2:5" ht="15.75">
      <c r="B1160" s="1" t="s">
        <v>3291</v>
      </c>
      <c r="C1160" s="1" t="s">
        <v>818</v>
      </c>
      <c r="D1160" s="1" t="s">
        <v>3292</v>
      </c>
      <c r="E1160" s="1">
        <v>22.6</v>
      </c>
    </row>
    <row r="1161" spans="2:5" ht="15.75">
      <c r="B1161" s="1" t="s">
        <v>3291</v>
      </c>
      <c r="C1161" s="1" t="s">
        <v>728</v>
      </c>
      <c r="D1161" s="1" t="s">
        <v>3293</v>
      </c>
      <c r="E1161" s="1">
        <v>22.6</v>
      </c>
    </row>
    <row r="1162" spans="2:5" ht="15.75">
      <c r="B1162" s="1" t="s">
        <v>3294</v>
      </c>
      <c r="C1162" s="1" t="s">
        <v>3284</v>
      </c>
      <c r="D1162" s="1" t="s">
        <v>2870</v>
      </c>
      <c r="E1162" s="1">
        <v>22.5</v>
      </c>
    </row>
    <row r="1163" spans="2:5" ht="15.75">
      <c r="B1163" s="1" t="s">
        <v>3294</v>
      </c>
      <c r="C1163" s="1" t="s">
        <v>1579</v>
      </c>
      <c r="D1163" s="1" t="s">
        <v>3295</v>
      </c>
      <c r="E1163" s="1">
        <v>22.5</v>
      </c>
    </row>
    <row r="1164" spans="2:5" ht="15.75">
      <c r="B1164" s="1" t="s">
        <v>3303</v>
      </c>
      <c r="C1164" s="1" t="s">
        <v>3296</v>
      </c>
      <c r="D1164" s="1" t="s">
        <v>2291</v>
      </c>
      <c r="E1164" s="1">
        <v>22.5</v>
      </c>
    </row>
    <row r="1165" spans="2:5" ht="15.75">
      <c r="B1165" s="1" t="s">
        <v>3294</v>
      </c>
      <c r="C1165" s="1" t="s">
        <v>3297</v>
      </c>
      <c r="D1165" s="1" t="s">
        <v>3304</v>
      </c>
      <c r="E1165" s="1">
        <v>22.5</v>
      </c>
    </row>
    <row r="1166" spans="2:5" ht="15.75">
      <c r="B1166" s="1" t="s">
        <v>3294</v>
      </c>
      <c r="C1166" s="1" t="s">
        <v>2216</v>
      </c>
      <c r="D1166" s="1" t="s">
        <v>3305</v>
      </c>
      <c r="E1166" s="1">
        <v>22.5</v>
      </c>
    </row>
    <row r="1167" spans="2:5" ht="15.75">
      <c r="B1167" s="1" t="s">
        <v>3306</v>
      </c>
      <c r="C1167" s="1" t="s">
        <v>3298</v>
      </c>
      <c r="D1167" s="1" t="s">
        <v>3307</v>
      </c>
      <c r="E1167" s="1">
        <v>22.4</v>
      </c>
    </row>
    <row r="1168" spans="2:5" ht="15.75">
      <c r="B1168" s="1" t="s">
        <v>3306</v>
      </c>
      <c r="C1168" s="1" t="s">
        <v>3299</v>
      </c>
      <c r="D1168" s="1" t="s">
        <v>2283</v>
      </c>
      <c r="E1168" s="1">
        <v>22.4</v>
      </c>
    </row>
    <row r="1169" spans="2:5" ht="15.75">
      <c r="B1169" s="1" t="s">
        <v>3308</v>
      </c>
      <c r="C1169" s="1" t="s">
        <v>3300</v>
      </c>
      <c r="D1169" s="1" t="s">
        <v>3309</v>
      </c>
      <c r="E1169" s="1">
        <v>22.3</v>
      </c>
    </row>
    <row r="1170" spans="2:5" ht="15.75">
      <c r="B1170" s="1" t="s">
        <v>3308</v>
      </c>
      <c r="C1170" s="1" t="s">
        <v>3301</v>
      </c>
      <c r="D1170" s="1" t="s">
        <v>3310</v>
      </c>
      <c r="E1170" s="1">
        <v>22.3</v>
      </c>
    </row>
    <row r="1171" spans="2:5" ht="15.75">
      <c r="B1171" s="1" t="s">
        <v>3311</v>
      </c>
      <c r="C1171" s="1" t="s">
        <v>3302</v>
      </c>
      <c r="D1171" s="1" t="s">
        <v>3312</v>
      </c>
      <c r="E1171" s="1">
        <v>22.2</v>
      </c>
    </row>
    <row r="1172" spans="2:5" ht="15.75">
      <c r="B1172" s="1" t="s">
        <v>3311</v>
      </c>
      <c r="C1172" s="1" t="s">
        <v>1604</v>
      </c>
      <c r="D1172" s="1" t="s">
        <v>3313</v>
      </c>
      <c r="E1172" s="1">
        <v>22.2</v>
      </c>
    </row>
    <row r="1173" spans="2:5" ht="15.75">
      <c r="B1173" s="1" t="s">
        <v>3314</v>
      </c>
      <c r="C1173" s="1" t="s">
        <v>1820</v>
      </c>
      <c r="D1173" s="1" t="s">
        <v>3315</v>
      </c>
      <c r="E1173" s="1">
        <v>22.1</v>
      </c>
    </row>
    <row r="1174" spans="2:5" ht="15.75">
      <c r="B1174" s="1" t="s">
        <v>3314</v>
      </c>
      <c r="C1174" s="1" t="s">
        <v>3316</v>
      </c>
      <c r="D1174" s="1" t="s">
        <v>3323</v>
      </c>
      <c r="E1174" s="1">
        <v>22.1</v>
      </c>
    </row>
    <row r="1175" spans="2:5" ht="15.75">
      <c r="B1175" s="1" t="s">
        <v>3314</v>
      </c>
      <c r="C1175" s="1" t="s">
        <v>1657</v>
      </c>
      <c r="D1175" s="1" t="s">
        <v>3324</v>
      </c>
      <c r="E1175" s="1">
        <v>22.1</v>
      </c>
    </row>
    <row r="1176" spans="2:5" ht="15.75">
      <c r="B1176" s="1" t="s">
        <v>3325</v>
      </c>
      <c r="C1176" s="1" t="s">
        <v>3317</v>
      </c>
      <c r="D1176" s="1" t="s">
        <v>3121</v>
      </c>
      <c r="E1176" s="1">
        <v>22</v>
      </c>
    </row>
    <row r="1177" spans="2:5" ht="15.75">
      <c r="B1177" s="1" t="s">
        <v>3325</v>
      </c>
      <c r="C1177" s="1" t="s">
        <v>1737</v>
      </c>
      <c r="D1177" s="1" t="s">
        <v>3326</v>
      </c>
      <c r="E1177" s="1">
        <v>22</v>
      </c>
    </row>
    <row r="1178" spans="2:5" ht="15.75">
      <c r="B1178" s="1" t="s">
        <v>3325</v>
      </c>
      <c r="C1178" s="1" t="s">
        <v>3318</v>
      </c>
      <c r="D1178" s="1" t="s">
        <v>2287</v>
      </c>
      <c r="E1178" s="1">
        <v>22</v>
      </c>
    </row>
    <row r="1179" spans="2:5" ht="15.75">
      <c r="B1179" s="1" t="s">
        <v>3325</v>
      </c>
      <c r="C1179" s="1" t="s">
        <v>3319</v>
      </c>
      <c r="D1179" s="1" t="s">
        <v>3327</v>
      </c>
      <c r="E1179" s="1">
        <v>22</v>
      </c>
    </row>
    <row r="1180" spans="2:5" ht="15.75">
      <c r="B1180" s="1" t="s">
        <v>3328</v>
      </c>
      <c r="C1180" s="1" t="s">
        <v>3320</v>
      </c>
      <c r="D1180" s="1" t="s">
        <v>2422</v>
      </c>
      <c r="E1180" s="1">
        <v>21.9</v>
      </c>
    </row>
    <row r="1181" spans="2:5" ht="15.75">
      <c r="B1181" s="1" t="s">
        <v>3328</v>
      </c>
      <c r="C1181" s="1" t="s">
        <v>3321</v>
      </c>
      <c r="D1181" s="1" t="s">
        <v>2784</v>
      </c>
      <c r="E1181" s="1">
        <v>21.9</v>
      </c>
    </row>
    <row r="1182" spans="2:5" ht="15.75">
      <c r="B1182" s="1" t="s">
        <v>3329</v>
      </c>
      <c r="C1182" s="1" t="s">
        <v>1582</v>
      </c>
      <c r="D1182" s="1" t="s">
        <v>2341</v>
      </c>
      <c r="E1182" s="1">
        <v>21.8</v>
      </c>
    </row>
    <row r="1183" spans="2:5" ht="15.75">
      <c r="B1183" s="1" t="s">
        <v>3329</v>
      </c>
      <c r="C1183" s="1" t="s">
        <v>3322</v>
      </c>
      <c r="D1183" s="1" t="s">
        <v>2576</v>
      </c>
      <c r="E1183" s="1">
        <v>21.8</v>
      </c>
    </row>
    <row r="1184" spans="2:5" ht="15.75">
      <c r="B1184" s="1" t="s">
        <v>3329</v>
      </c>
      <c r="C1184" s="1" t="s">
        <v>3330</v>
      </c>
      <c r="D1184" s="1" t="s">
        <v>3339</v>
      </c>
      <c r="E1184" s="1">
        <v>21.8</v>
      </c>
    </row>
    <row r="1185" spans="2:5" ht="15.75">
      <c r="B1185" s="1" t="s">
        <v>3340</v>
      </c>
      <c r="C1185" s="1" t="s">
        <v>3331</v>
      </c>
      <c r="D1185" s="1" t="s">
        <v>3341</v>
      </c>
      <c r="E1185" s="1">
        <v>21.7</v>
      </c>
    </row>
    <row r="1186" spans="2:5" ht="15.75">
      <c r="B1186" s="1" t="s">
        <v>3340</v>
      </c>
      <c r="C1186" s="1" t="s">
        <v>3332</v>
      </c>
      <c r="D1186" s="1" t="s">
        <v>3342</v>
      </c>
      <c r="E1186" s="1">
        <v>21.7</v>
      </c>
    </row>
    <row r="1187" spans="2:5" ht="15.75">
      <c r="B1187" s="1" t="s">
        <v>3340</v>
      </c>
      <c r="C1187" s="1" t="s">
        <v>3333</v>
      </c>
      <c r="D1187" s="1" t="s">
        <v>3343</v>
      </c>
      <c r="E1187" s="1">
        <v>21.7</v>
      </c>
    </row>
    <row r="1188" spans="2:5" ht="15.75">
      <c r="B1188" s="1" t="s">
        <v>3340</v>
      </c>
      <c r="C1188" s="1" t="s">
        <v>3334</v>
      </c>
      <c r="D1188" s="1" t="s">
        <v>3344</v>
      </c>
      <c r="E1188" s="1">
        <v>21.7</v>
      </c>
    </row>
    <row r="1189" spans="2:5" ht="15.75">
      <c r="B1189" s="1" t="s">
        <v>3345</v>
      </c>
      <c r="C1189" s="1" t="s">
        <v>3335</v>
      </c>
      <c r="D1189" s="1" t="s">
        <v>2603</v>
      </c>
      <c r="E1189" s="1">
        <v>21.6</v>
      </c>
    </row>
    <row r="1190" spans="2:5" ht="15.75">
      <c r="B1190" s="1" t="s">
        <v>3345</v>
      </c>
      <c r="C1190" s="1" t="s">
        <v>3336</v>
      </c>
      <c r="D1190" s="1" t="s">
        <v>3346</v>
      </c>
      <c r="E1190" s="1">
        <v>21.6</v>
      </c>
    </row>
    <row r="1191" spans="2:5" ht="15.75">
      <c r="B1191" s="1" t="s">
        <v>3345</v>
      </c>
      <c r="C1191" s="1" t="s">
        <v>3337</v>
      </c>
      <c r="D1191" s="1" t="s">
        <v>3347</v>
      </c>
      <c r="E1191" s="1">
        <v>21.6</v>
      </c>
    </row>
    <row r="1192" spans="2:5" ht="15.75">
      <c r="B1192" s="1" t="s">
        <v>3345</v>
      </c>
      <c r="C1192" s="1" t="s">
        <v>1507</v>
      </c>
      <c r="D1192" s="1" t="s">
        <v>3348</v>
      </c>
      <c r="E1192" s="1">
        <v>21.6</v>
      </c>
    </row>
    <row r="1193" spans="2:5" ht="15.75">
      <c r="B1193" s="1" t="s">
        <v>3349</v>
      </c>
      <c r="C1193" s="1" t="s">
        <v>3338</v>
      </c>
      <c r="D1193" s="1" t="s">
        <v>3350</v>
      </c>
      <c r="E1193" s="1">
        <v>21.5</v>
      </c>
    </row>
    <row r="1194" spans="2:5" ht="15.75">
      <c r="B1194" s="1" t="s">
        <v>3349</v>
      </c>
      <c r="C1194" s="1" t="s">
        <v>3351</v>
      </c>
      <c r="D1194" s="1" t="s">
        <v>2726</v>
      </c>
      <c r="E1194" s="1">
        <v>21.5</v>
      </c>
    </row>
    <row r="1195" spans="2:5" ht="15.75">
      <c r="B1195" s="1" t="s">
        <v>3349</v>
      </c>
      <c r="C1195" s="1" t="s">
        <v>3352</v>
      </c>
      <c r="D1195" s="1" t="s">
        <v>3358</v>
      </c>
      <c r="E1195" s="1">
        <v>21.5</v>
      </c>
    </row>
    <row r="1196" spans="2:5" ht="15.75">
      <c r="B1196" s="1" t="s">
        <v>3349</v>
      </c>
      <c r="C1196" s="1" t="s">
        <v>3353</v>
      </c>
      <c r="D1196" s="1" t="s">
        <v>2603</v>
      </c>
      <c r="E1196" s="1">
        <v>21.5</v>
      </c>
    </row>
    <row r="1197" spans="2:5" ht="15.75">
      <c r="B1197" s="1" t="s">
        <v>3349</v>
      </c>
      <c r="C1197" s="1" t="s">
        <v>3354</v>
      </c>
      <c r="D1197" s="1" t="s">
        <v>2949</v>
      </c>
      <c r="E1197" s="1">
        <v>21.5</v>
      </c>
    </row>
    <row r="1198" spans="2:5" ht="15.75">
      <c r="B1198" s="1" t="s">
        <v>3355</v>
      </c>
      <c r="C1198" s="1" t="s">
        <v>1778</v>
      </c>
      <c r="D1198" s="1" t="s">
        <v>3359</v>
      </c>
      <c r="E1198" s="1">
        <v>21.4</v>
      </c>
    </row>
    <row r="1199" spans="2:5" ht="15.75">
      <c r="B1199" s="1" t="s">
        <v>3360</v>
      </c>
      <c r="C1199" s="1" t="s">
        <v>3356</v>
      </c>
      <c r="D1199" s="1" t="s">
        <v>2393</v>
      </c>
      <c r="E1199" s="1">
        <v>21.3</v>
      </c>
    </row>
    <row r="1200" spans="2:5" ht="15.75">
      <c r="B1200" s="1" t="s">
        <v>3360</v>
      </c>
      <c r="C1200" s="1" t="s">
        <v>1556</v>
      </c>
      <c r="D1200" s="1" t="s">
        <v>2803</v>
      </c>
      <c r="E1200" s="1">
        <v>21.3</v>
      </c>
    </row>
    <row r="1201" spans="2:5" ht="15.75">
      <c r="B1201" s="1" t="s">
        <v>3360</v>
      </c>
      <c r="C1201" s="1" t="s">
        <v>3357</v>
      </c>
      <c r="D1201" s="1" t="s">
        <v>2404</v>
      </c>
      <c r="E1201" s="1">
        <v>21.3</v>
      </c>
    </row>
    <row r="1202" spans="2:5" ht="15.75">
      <c r="B1202" s="1" t="s">
        <v>3360</v>
      </c>
      <c r="C1202" s="1" t="s">
        <v>1602</v>
      </c>
      <c r="D1202" s="1" t="s">
        <v>3359</v>
      </c>
      <c r="E1202" s="1">
        <v>21.3</v>
      </c>
    </row>
    <row r="1203" spans="2:5" ht="15.75">
      <c r="B1203" s="1" t="s">
        <v>3360</v>
      </c>
      <c r="C1203" s="1" t="s">
        <v>2085</v>
      </c>
      <c r="D1203" s="1" t="s">
        <v>3361</v>
      </c>
      <c r="E1203" s="1">
        <v>21.3</v>
      </c>
    </row>
    <row r="1204" spans="2:5" ht="15.75">
      <c r="B1204" s="1" t="s">
        <v>3360</v>
      </c>
      <c r="C1204" s="1" t="s">
        <v>3362</v>
      </c>
      <c r="D1204" s="1" t="s">
        <v>3367</v>
      </c>
      <c r="E1204" s="1">
        <v>21.3</v>
      </c>
    </row>
    <row r="1205" spans="2:5" ht="15.75">
      <c r="B1205" s="1" t="s">
        <v>3363</v>
      </c>
      <c r="C1205" s="1" t="s">
        <v>3364</v>
      </c>
      <c r="D1205" s="1" t="s">
        <v>3368</v>
      </c>
      <c r="E1205" s="1">
        <v>21.2</v>
      </c>
    </row>
    <row r="1206" spans="2:5" ht="15.75">
      <c r="B1206" s="1" t="s">
        <v>3369</v>
      </c>
      <c r="C1206" s="1" t="s">
        <v>952</v>
      </c>
      <c r="D1206" s="1" t="s">
        <v>2712</v>
      </c>
      <c r="E1206" s="1">
        <v>21.1</v>
      </c>
    </row>
    <row r="1207" spans="2:5" ht="15.75">
      <c r="B1207" s="1" t="s">
        <v>3369</v>
      </c>
      <c r="C1207" s="1" t="s">
        <v>3365</v>
      </c>
      <c r="D1207" s="1" t="s">
        <v>2702</v>
      </c>
      <c r="E1207" s="1">
        <v>21.1</v>
      </c>
    </row>
    <row r="1208" spans="2:5" ht="15.75">
      <c r="B1208" s="1" t="s">
        <v>3369</v>
      </c>
      <c r="C1208" s="1" t="s">
        <v>3366</v>
      </c>
      <c r="D1208" s="1" t="s">
        <v>3370</v>
      </c>
      <c r="E1208" s="1">
        <v>21.1</v>
      </c>
    </row>
    <row r="1209" spans="2:5" ht="15.75">
      <c r="B1209" s="1" t="s">
        <v>3369</v>
      </c>
      <c r="C1209" s="1" t="s">
        <v>1770</v>
      </c>
      <c r="D1209" s="1" t="s">
        <v>3371</v>
      </c>
      <c r="E1209" s="1">
        <v>21.1</v>
      </c>
    </row>
    <row r="1210" spans="2:5" ht="15.75">
      <c r="B1210" s="1" t="s">
        <v>3369</v>
      </c>
      <c r="C1210" s="1" t="s">
        <v>1871</v>
      </c>
      <c r="D1210" s="1" t="s">
        <v>3372</v>
      </c>
      <c r="E1210" s="1">
        <v>21.1</v>
      </c>
    </row>
    <row r="1211" spans="2:5" ht="15.75">
      <c r="B1211" s="1" t="s">
        <v>3373</v>
      </c>
      <c r="C1211" s="1" t="s">
        <v>2186</v>
      </c>
      <c r="D1211" s="1" t="s">
        <v>2733</v>
      </c>
      <c r="E1211" s="1">
        <v>21</v>
      </c>
    </row>
    <row r="1212" spans="2:5" ht="15.75">
      <c r="B1212" s="1" t="s">
        <v>3373</v>
      </c>
      <c r="C1212" s="1" t="s">
        <v>2194</v>
      </c>
      <c r="D1212" s="1" t="s">
        <v>3374</v>
      </c>
      <c r="E1212" s="1">
        <v>21</v>
      </c>
    </row>
    <row r="1213" spans="2:5" ht="15.75">
      <c r="B1213" s="1" t="s">
        <v>3373</v>
      </c>
      <c r="C1213" s="1" t="s">
        <v>1480</v>
      </c>
      <c r="D1213" s="1" t="s">
        <v>2784</v>
      </c>
      <c r="E1213" s="1">
        <v>21</v>
      </c>
    </row>
    <row r="1214" spans="2:5" ht="15.75">
      <c r="B1214" s="1" t="s">
        <v>3373</v>
      </c>
      <c r="C1214" s="1" t="s">
        <v>3375</v>
      </c>
      <c r="D1214" s="1" t="s">
        <v>3384</v>
      </c>
      <c r="E1214" s="1">
        <v>21</v>
      </c>
    </row>
    <row r="1215" spans="2:5" ht="15.75">
      <c r="B1215" s="1" t="s">
        <v>3373</v>
      </c>
      <c r="C1215" s="1" t="s">
        <v>3376</v>
      </c>
      <c r="D1215" s="1" t="s">
        <v>3385</v>
      </c>
      <c r="E1215" s="1">
        <v>21</v>
      </c>
    </row>
    <row r="1216" spans="2:5" ht="15.75">
      <c r="B1216" s="1" t="s">
        <v>3377</v>
      </c>
      <c r="C1216" s="1" t="s">
        <v>2089</v>
      </c>
      <c r="D1216" s="1" t="s">
        <v>2733</v>
      </c>
      <c r="E1216" s="1">
        <v>20.8</v>
      </c>
    </row>
    <row r="1217" spans="2:5" ht="15.75">
      <c r="B1217" s="1" t="s">
        <v>3386</v>
      </c>
      <c r="C1217" s="1" t="s">
        <v>3378</v>
      </c>
      <c r="D1217" s="1" t="s">
        <v>3387</v>
      </c>
      <c r="E1217" s="1">
        <v>20.7</v>
      </c>
    </row>
    <row r="1218" spans="2:5" ht="15.75">
      <c r="B1218" s="1" t="s">
        <v>3386</v>
      </c>
      <c r="C1218" s="1" t="s">
        <v>3379</v>
      </c>
      <c r="D1218" s="1" t="s">
        <v>3106</v>
      </c>
      <c r="E1218" s="1">
        <v>20.7</v>
      </c>
    </row>
    <row r="1219" spans="2:5" ht="15.75">
      <c r="B1219" s="1" t="s">
        <v>3380</v>
      </c>
      <c r="C1219" s="1" t="s">
        <v>1576</v>
      </c>
      <c r="D1219" s="1" t="s">
        <v>3388</v>
      </c>
      <c r="E1219" s="1">
        <v>20.6</v>
      </c>
    </row>
    <row r="1220" spans="2:5" ht="15.75">
      <c r="B1220" s="1" t="s">
        <v>3389</v>
      </c>
      <c r="C1220" s="1" t="s">
        <v>3381</v>
      </c>
      <c r="D1220" s="1" t="s">
        <v>2898</v>
      </c>
      <c r="E1220" s="1">
        <v>20.4</v>
      </c>
    </row>
    <row r="1221" spans="2:5" ht="15.75">
      <c r="B1221" s="1" t="s">
        <v>3389</v>
      </c>
      <c r="C1221" s="1" t="s">
        <v>850</v>
      </c>
      <c r="D1221" s="1" t="s">
        <v>3390</v>
      </c>
      <c r="E1221" s="1">
        <v>20.4</v>
      </c>
    </row>
    <row r="1222" spans="2:5" ht="15.75">
      <c r="B1222" s="1" t="s">
        <v>3382</v>
      </c>
      <c r="C1222" s="1" t="s">
        <v>990</v>
      </c>
      <c r="D1222" s="1" t="s">
        <v>3391</v>
      </c>
      <c r="E1222" s="1">
        <v>20.3</v>
      </c>
    </row>
    <row r="1223" spans="2:5" ht="15.75">
      <c r="B1223" s="1" t="s">
        <v>3383</v>
      </c>
      <c r="C1223" s="1" t="s">
        <v>2213</v>
      </c>
      <c r="D1223" s="1" t="s">
        <v>3392</v>
      </c>
      <c r="E1223" s="1">
        <v>20.2</v>
      </c>
    </row>
    <row r="1224" spans="2:5" ht="15.75">
      <c r="B1224" s="1" t="s">
        <v>3393</v>
      </c>
      <c r="C1224" s="1" t="s">
        <v>3394</v>
      </c>
      <c r="D1224" s="1" t="s">
        <v>2485</v>
      </c>
      <c r="E1224" s="1">
        <v>20.1</v>
      </c>
    </row>
    <row r="1225" spans="2:5" ht="15.75">
      <c r="B1225" s="1" t="s">
        <v>3404</v>
      </c>
      <c r="C1225" s="1" t="s">
        <v>3395</v>
      </c>
      <c r="D1225" s="1" t="s">
        <v>3405</v>
      </c>
      <c r="E1225" s="1">
        <v>20</v>
      </c>
    </row>
    <row r="1226" spans="2:5" ht="15.75">
      <c r="B1226" s="1" t="s">
        <v>3404</v>
      </c>
      <c r="C1226" s="1" t="s">
        <v>2156</v>
      </c>
      <c r="D1226" s="1" t="s">
        <v>3406</v>
      </c>
      <c r="E1226" s="1">
        <v>20</v>
      </c>
    </row>
    <row r="1227" spans="2:5" ht="15.75">
      <c r="B1227" s="1" t="s">
        <v>3404</v>
      </c>
      <c r="C1227" s="1" t="s">
        <v>3396</v>
      </c>
      <c r="D1227" s="1" t="s">
        <v>2283</v>
      </c>
      <c r="E1227" s="1">
        <v>20</v>
      </c>
    </row>
    <row r="1228" spans="2:5" ht="15.75">
      <c r="B1228" s="1" t="s">
        <v>3397</v>
      </c>
      <c r="C1228" s="1" t="s">
        <v>3398</v>
      </c>
      <c r="D1228" s="1" t="s">
        <v>2835</v>
      </c>
      <c r="E1228" s="1">
        <v>19.9</v>
      </c>
    </row>
    <row r="1229" spans="2:5" ht="15.75">
      <c r="B1229" s="1" t="s">
        <v>3407</v>
      </c>
      <c r="C1229" s="1" t="s">
        <v>3399</v>
      </c>
      <c r="D1229" s="1" t="s">
        <v>3408</v>
      </c>
      <c r="E1229" s="1">
        <v>19.8</v>
      </c>
    </row>
    <row r="1230" spans="2:5" ht="15.75">
      <c r="B1230" s="1" t="s">
        <v>3407</v>
      </c>
      <c r="C1230" s="1" t="s">
        <v>3400</v>
      </c>
      <c r="D1230" s="1" t="s">
        <v>3121</v>
      </c>
      <c r="E1230" s="1">
        <v>19.8</v>
      </c>
    </row>
    <row r="1231" spans="2:5" ht="15.75">
      <c r="B1231" s="1" t="s">
        <v>3407</v>
      </c>
      <c r="C1231" s="1" t="s">
        <v>2202</v>
      </c>
      <c r="D1231" s="1" t="s">
        <v>3152</v>
      </c>
      <c r="E1231" s="1">
        <v>19.8</v>
      </c>
    </row>
    <row r="1232" spans="2:5" ht="15.75">
      <c r="B1232" s="1" t="s">
        <v>3407</v>
      </c>
      <c r="C1232" s="1" t="s">
        <v>3401</v>
      </c>
      <c r="D1232" s="1" t="s">
        <v>3409</v>
      </c>
      <c r="E1232" s="1">
        <v>19.8</v>
      </c>
    </row>
    <row r="1233" spans="2:5" ht="15.75">
      <c r="B1233" s="1" t="s">
        <v>3402</v>
      </c>
      <c r="C1233" s="1" t="s">
        <v>3403</v>
      </c>
      <c r="D1233" s="1" t="s">
        <v>3410</v>
      </c>
      <c r="E1233" s="1">
        <v>19.7</v>
      </c>
    </row>
    <row r="1234" spans="2:5" ht="15.75">
      <c r="B1234" s="1" t="s">
        <v>3415</v>
      </c>
      <c r="C1234" s="1" t="s">
        <v>1669</v>
      </c>
      <c r="D1234" s="1" t="s">
        <v>3416</v>
      </c>
      <c r="E1234" s="1">
        <v>19.6</v>
      </c>
    </row>
    <row r="1235" spans="2:5" ht="15.75">
      <c r="B1235" s="1" t="s">
        <v>3415</v>
      </c>
      <c r="C1235" s="1" t="s">
        <v>1822</v>
      </c>
      <c r="D1235" s="1" t="s">
        <v>2784</v>
      </c>
      <c r="E1235" s="1">
        <v>19.6</v>
      </c>
    </row>
    <row r="1236" spans="2:5" ht="15.75">
      <c r="B1236" s="1" t="s">
        <v>3417</v>
      </c>
      <c r="C1236" s="1" t="s">
        <v>3411</v>
      </c>
      <c r="D1236" s="1" t="s">
        <v>3418</v>
      </c>
      <c r="E1236" s="1">
        <v>19.4</v>
      </c>
    </row>
    <row r="1237" spans="2:5" ht="15.75">
      <c r="B1237" s="1" t="s">
        <v>3417</v>
      </c>
      <c r="C1237" s="1" t="s">
        <v>1589</v>
      </c>
      <c r="D1237" s="1" t="s">
        <v>3419</v>
      </c>
      <c r="E1237" s="1">
        <v>19.4</v>
      </c>
    </row>
    <row r="1238" spans="2:5" ht="15.75">
      <c r="B1238" s="1" t="s">
        <v>3417</v>
      </c>
      <c r="C1238" s="1" t="s">
        <v>1753</v>
      </c>
      <c r="D1238" s="1" t="s">
        <v>2283</v>
      </c>
      <c r="E1238" s="1">
        <v>19.4</v>
      </c>
    </row>
    <row r="1239" spans="2:5" ht="15.75">
      <c r="B1239" s="1" t="s">
        <v>3417</v>
      </c>
      <c r="C1239" s="1" t="s">
        <v>3412</v>
      </c>
      <c r="D1239" s="1" t="s">
        <v>2898</v>
      </c>
      <c r="E1239" s="1">
        <v>19.4</v>
      </c>
    </row>
    <row r="1240" spans="2:5" ht="15.75">
      <c r="B1240" s="1" t="s">
        <v>3413</v>
      </c>
      <c r="C1240" s="1" t="s">
        <v>3414</v>
      </c>
      <c r="D1240" s="1" t="s">
        <v>3420</v>
      </c>
      <c r="E1240" s="1">
        <v>19.2</v>
      </c>
    </row>
    <row r="1241" spans="2:5" ht="15.75">
      <c r="B1241" s="1" t="s">
        <v>3421</v>
      </c>
      <c r="C1241" s="1" t="s">
        <v>949</v>
      </c>
      <c r="D1241" s="1" t="s">
        <v>2709</v>
      </c>
      <c r="E1241" s="1">
        <v>19.1</v>
      </c>
    </row>
    <row r="1242" spans="2:5" ht="15.75">
      <c r="B1242" s="1" t="s">
        <v>3421</v>
      </c>
      <c r="C1242" s="1" t="s">
        <v>2148</v>
      </c>
      <c r="D1242" s="1" t="s">
        <v>2283</v>
      </c>
      <c r="E1242" s="1">
        <v>19.1</v>
      </c>
    </row>
    <row r="1243" spans="2:5" ht="15.75">
      <c r="B1243" s="1" t="s">
        <v>3422</v>
      </c>
      <c r="C1243" s="1" t="s">
        <v>1679</v>
      </c>
      <c r="D1243" s="1" t="s">
        <v>3423</v>
      </c>
      <c r="E1243" s="1">
        <v>19</v>
      </c>
    </row>
    <row r="1244" spans="2:5" ht="15.75">
      <c r="B1244" s="1" t="s">
        <v>3422</v>
      </c>
      <c r="C1244" s="1" t="s">
        <v>2212</v>
      </c>
      <c r="D1244" s="1" t="s">
        <v>3434</v>
      </c>
      <c r="E1244" s="1">
        <v>19</v>
      </c>
    </row>
    <row r="1245" spans="2:5" ht="15.75">
      <c r="B1245" s="1" t="s">
        <v>3422</v>
      </c>
      <c r="C1245" s="1" t="s">
        <v>3424</v>
      </c>
      <c r="D1245" s="1" t="s">
        <v>3435</v>
      </c>
      <c r="E1245" s="1">
        <v>19</v>
      </c>
    </row>
    <row r="1246" spans="2:5" ht="15.75">
      <c r="B1246" s="1" t="s">
        <v>3436</v>
      </c>
      <c r="C1246" s="1" t="s">
        <v>2096</v>
      </c>
      <c r="D1246" s="1" t="s">
        <v>2870</v>
      </c>
      <c r="E1246" s="1">
        <v>18.9</v>
      </c>
    </row>
    <row r="1247" spans="2:5" ht="15.75">
      <c r="B1247" s="1" t="s">
        <v>3436</v>
      </c>
      <c r="C1247" s="1" t="s">
        <v>1644</v>
      </c>
      <c r="D1247" s="1" t="s">
        <v>3437</v>
      </c>
      <c r="E1247" s="1">
        <v>18.9</v>
      </c>
    </row>
    <row r="1248" spans="2:5" ht="15.75">
      <c r="B1248" s="1" t="s">
        <v>3425</v>
      </c>
      <c r="C1248" s="1" t="s">
        <v>3426</v>
      </c>
      <c r="D1248" s="1" t="s">
        <v>3438</v>
      </c>
      <c r="E1248" s="1">
        <v>18.8</v>
      </c>
    </row>
    <row r="1249" spans="2:5" ht="15.75">
      <c r="B1249" s="1" t="s">
        <v>3427</v>
      </c>
      <c r="C1249" s="1" t="s">
        <v>3428</v>
      </c>
      <c r="D1249" s="1" t="s">
        <v>3439</v>
      </c>
      <c r="E1249" s="1">
        <v>18.7</v>
      </c>
    </row>
    <row r="1250" spans="2:5" ht="15.75">
      <c r="B1250" s="1" t="s">
        <v>3429</v>
      </c>
      <c r="C1250" s="1" t="s">
        <v>3430</v>
      </c>
      <c r="D1250" s="1" t="s">
        <v>2454</v>
      </c>
      <c r="E1250" s="1">
        <v>18.6</v>
      </c>
    </row>
    <row r="1251" spans="2:5" ht="15.75">
      <c r="B1251" s="1" t="s">
        <v>3431</v>
      </c>
      <c r="C1251" s="1" t="s">
        <v>1841</v>
      </c>
      <c r="D1251" s="1" t="s">
        <v>2712</v>
      </c>
      <c r="E1251" s="1">
        <v>18.5</v>
      </c>
    </row>
    <row r="1252" spans="2:5" ht="15.75">
      <c r="B1252" s="1" t="s">
        <v>3440</v>
      </c>
      <c r="C1252" s="1" t="s">
        <v>3432</v>
      </c>
      <c r="D1252" s="1" t="s">
        <v>3441</v>
      </c>
      <c r="E1252" s="1">
        <v>18.2</v>
      </c>
    </row>
    <row r="1253" spans="2:5" ht="15.75">
      <c r="B1253" s="1" t="s">
        <v>3440</v>
      </c>
      <c r="C1253" s="1" t="s">
        <v>3433</v>
      </c>
      <c r="D1253" s="1" t="s">
        <v>3442</v>
      </c>
      <c r="E1253" s="1">
        <v>18.2</v>
      </c>
    </row>
  </sheetData>
  <sheetProtection/>
  <mergeCells count="1">
    <mergeCell ref="B2:C2"/>
  </mergeCells>
  <hyperlinks>
    <hyperlink ref="A1" location="Index!A1" display="Index!A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7"/>
  <sheetViews>
    <sheetView showGridLines="0" zoomScalePageLayoutView="0" workbookViewId="0" topLeftCell="A1">
      <selection activeCell="D21" sqref="D21"/>
    </sheetView>
  </sheetViews>
  <sheetFormatPr defaultColWidth="9.140625" defaultRowHeight="15"/>
  <cols>
    <col min="1" max="1" width="7.8515625" style="0" bestFit="1" customWidth="1"/>
    <col min="2" max="2" width="6.7109375" style="0" bestFit="1" customWidth="1"/>
    <col min="3" max="3" width="13.7109375" style="0" bestFit="1" customWidth="1"/>
    <col min="5" max="5" width="154.00390625" style="0" bestFit="1" customWidth="1"/>
  </cols>
  <sheetData>
    <row r="1" ht="15.75" thickBot="1">
      <c r="A1" s="4" t="s">
        <v>4182</v>
      </c>
    </row>
    <row r="2" spans="2:4" ht="19.5" thickBot="1">
      <c r="B2" s="41" t="s">
        <v>4163</v>
      </c>
      <c r="C2" s="42"/>
      <c r="D2" s="43"/>
    </row>
    <row r="3" ht="15.75" thickBot="1"/>
    <row r="4" spans="2:5" s="16" customFormat="1" ht="30" customHeight="1">
      <c r="B4" s="17">
        <v>1</v>
      </c>
      <c r="C4" s="18" t="s">
        <v>4169</v>
      </c>
      <c r="D4" s="18">
        <v>2019</v>
      </c>
      <c r="E4" s="19" t="s">
        <v>4168</v>
      </c>
    </row>
    <row r="5" spans="2:5" s="16" customFormat="1" ht="30" customHeight="1">
      <c r="B5" s="20">
        <v>2</v>
      </c>
      <c r="C5" s="14" t="s">
        <v>4167</v>
      </c>
      <c r="D5" s="14">
        <v>2019</v>
      </c>
      <c r="E5" s="21" t="s">
        <v>4166</v>
      </c>
    </row>
    <row r="6" spans="2:5" s="16" customFormat="1" ht="30" customHeight="1">
      <c r="B6" s="20">
        <v>3</v>
      </c>
      <c r="C6" s="14" t="s">
        <v>4171</v>
      </c>
      <c r="D6" s="14">
        <v>2018</v>
      </c>
      <c r="E6" s="21" t="s">
        <v>4170</v>
      </c>
    </row>
    <row r="7" spans="2:5" s="16" customFormat="1" ht="30" customHeight="1" thickBot="1">
      <c r="B7" s="22">
        <v>4</v>
      </c>
      <c r="C7" s="23" t="s">
        <v>4165</v>
      </c>
      <c r="D7" s="23">
        <v>2019</v>
      </c>
      <c r="E7" s="24" t="s">
        <v>4164</v>
      </c>
    </row>
  </sheetData>
  <sheetProtection/>
  <mergeCells count="1">
    <mergeCell ref="B2:D2"/>
  </mergeCells>
  <hyperlinks>
    <hyperlink ref="E7" r:id="rId1" display="https://www.usnews.com/education/best-global-universities/rankings"/>
    <hyperlink ref="E5" r:id="rId2" display="https://www.timeshighereducation.com/world-university-rankings/2019/world-ranking - !/page/0/length/-1/sort_by/rank/sort_order/asc/cols/stats"/>
    <hyperlink ref="E4" r:id="rId3" display="https://www.topuniversities.com/university-rankings/world-university-rankings/2019"/>
    <hyperlink ref="E6" r:id="rId4" display="http://www.shanghairanking.com/ARWU2018.html"/>
    <hyperlink ref="A1" location="Index!A1" display="Index!A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faisal kasasbeh</cp:lastModifiedBy>
  <cp:lastPrinted>2019-10-01T10:59:47Z</cp:lastPrinted>
  <dcterms:created xsi:type="dcterms:W3CDTF">2019-05-06T08:17:04Z</dcterms:created>
  <dcterms:modified xsi:type="dcterms:W3CDTF">2019-10-01T11:00:29Z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K6U3NS7JEQ5J-11-15</vt:lpwstr>
  </property>
  <property fmtid="{D5CDD505-2E9C-101B-9397-08002B2CF9AE}" pid="3" name="_dlc_DocIdItemGuid">
    <vt:lpwstr>4c37b643-c074-4312-96af-1aacbe15006a</vt:lpwstr>
  </property>
  <property fmtid="{D5CDD505-2E9C-101B-9397-08002B2CF9AE}" pid="4" name="_dlc_DocIdUrl">
    <vt:lpwstr>https://www.mutah.edu.jo/ar/adqac/_layouts/DocIdRedir.aspx?ID=K6U3NS7JEQ5J-11-15, K6U3NS7JEQ5J-11-15</vt:lpwstr>
  </property>
</Properties>
</file>